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UPNA\Documentación\Opo2024\SEGUNDA_PRUEBA\CORRECCION\"/>
    </mc:Choice>
  </mc:AlternateContent>
  <xr:revisionPtr revIDLastSave="12" documentId="13_ncr:1_{D69B39D9-C6CE-49CE-A77F-0504B0ABE367}" xr6:coauthVersionLast="36" xr6:coauthVersionMax="47" xr10:uidLastSave="{B6DEE430-6FBB-48F9-AE81-8FEC973EED10}"/>
  <bookViews>
    <workbookView xWindow="0" yWindow="0" windowWidth="28800" windowHeight="10725" activeTab="2" xr2:uid="{1D22CF6E-AC8F-4D4C-8D17-09B01DE9A761}"/>
  </bookViews>
  <sheets>
    <sheet name="RESULTADOS ENCUESTA" sheetId="1" r:id="rId1"/>
    <sheet name="DATOS" sheetId="2" r:id="rId2"/>
    <sheet name="TASA RESPUESTA CENTRO" sheetId="3" r:id="rId3"/>
    <sheet name="MEDIA CADA PREGUNTA POR CENTRO" sheetId="4" r:id="rId4"/>
    <sheet name="Otros cálculos" sheetId="5" r:id="rId5"/>
  </sheets>
  <externalReferences>
    <externalReference r:id="rId6"/>
  </externalReferences>
  <calcPr calcId="191028"/>
  <pivotCaches>
    <pivotCache cacheId="0" r:id="rId7"/>
    <pivotCache cacheId="1" r:id="rId8"/>
    <pivotCache cacheId="2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3" l="1"/>
  <c r="K11" i="3"/>
  <c r="G47" i="5" l="1"/>
  <c r="H47" i="5" s="1"/>
  <c r="G48" i="5"/>
  <c r="H48" i="5" s="1"/>
  <c r="G49" i="5"/>
  <c r="H49" i="5" s="1"/>
  <c r="G50" i="5"/>
  <c r="H50" i="5" s="1"/>
  <c r="G51" i="5"/>
  <c r="H51" i="5" s="1"/>
  <c r="G52" i="5"/>
  <c r="H52" i="5" s="1"/>
  <c r="G53" i="5"/>
  <c r="H53" i="5" s="1"/>
  <c r="G54" i="5"/>
  <c r="H54" i="5" s="1"/>
  <c r="G55" i="5"/>
  <c r="H55" i="5" s="1"/>
  <c r="G56" i="5"/>
  <c r="H56" i="5" s="1"/>
  <c r="G57" i="5"/>
  <c r="H57" i="5" s="1"/>
  <c r="G58" i="5"/>
  <c r="H58" i="5" s="1"/>
  <c r="G59" i="5"/>
  <c r="H59" i="5" s="1"/>
  <c r="G60" i="5"/>
  <c r="H60" i="5" s="1"/>
  <c r="G46" i="5"/>
  <c r="H46" i="5" s="1"/>
  <c r="G27" i="5"/>
  <c r="H27" i="5" s="1"/>
  <c r="G28" i="5"/>
  <c r="H28" i="5" s="1"/>
  <c r="G29" i="5"/>
  <c r="H29" i="5" s="1"/>
  <c r="G30" i="5"/>
  <c r="H30" i="5" s="1"/>
  <c r="G31" i="5"/>
  <c r="H31" i="5" s="1"/>
  <c r="G32" i="5"/>
  <c r="H32" i="5" s="1"/>
  <c r="G33" i="5"/>
  <c r="H33" i="5" s="1"/>
  <c r="G34" i="5"/>
  <c r="H34" i="5" s="1"/>
  <c r="G35" i="5"/>
  <c r="H35" i="5" s="1"/>
  <c r="G36" i="5"/>
  <c r="H36" i="5" s="1"/>
  <c r="G37" i="5"/>
  <c r="H37" i="5" s="1"/>
  <c r="G38" i="5"/>
  <c r="H38" i="5" s="1"/>
  <c r="G39" i="5"/>
  <c r="H39" i="5" s="1"/>
  <c r="G40" i="5"/>
  <c r="H40" i="5" s="1"/>
  <c r="G26" i="5"/>
  <c r="H26" i="5" s="1"/>
  <c r="G5" i="5"/>
  <c r="H5" i="5" s="1"/>
  <c r="G6" i="5"/>
  <c r="H6" i="5" s="1"/>
  <c r="G7" i="5"/>
  <c r="H7" i="5" s="1"/>
  <c r="G8" i="5"/>
  <c r="H8" i="5" s="1"/>
  <c r="G9" i="5"/>
  <c r="H9" i="5" s="1"/>
  <c r="G10" i="5"/>
  <c r="H10" i="5" s="1"/>
  <c r="G11" i="5"/>
  <c r="H11" i="5" s="1"/>
  <c r="G12" i="5"/>
  <c r="H12" i="5" s="1"/>
  <c r="G13" i="5"/>
  <c r="H13" i="5" s="1"/>
  <c r="G14" i="5"/>
  <c r="H14" i="5" s="1"/>
  <c r="G15" i="5"/>
  <c r="H15" i="5" s="1"/>
  <c r="G16" i="5"/>
  <c r="H16" i="5" s="1"/>
  <c r="G17" i="5"/>
  <c r="H17" i="5" s="1"/>
  <c r="G18" i="5"/>
  <c r="H18" i="5" s="1"/>
  <c r="G4" i="5"/>
  <c r="H4" i="5" s="1"/>
  <c r="M6" i="3"/>
  <c r="M7" i="3"/>
  <c r="M8" i="3"/>
  <c r="M9" i="3"/>
  <c r="M10" i="3"/>
  <c r="M5" i="3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2" i="1"/>
</calcChain>
</file>

<file path=xl/sharedStrings.xml><?xml version="1.0" encoding="utf-8"?>
<sst xmlns="http://schemas.openxmlformats.org/spreadsheetml/2006/main" count="893" uniqueCount="95">
  <si>
    <t>Nº Respuesta</t>
  </si>
  <si>
    <t>Sexo</t>
  </si>
  <si>
    <t>Grado</t>
  </si>
  <si>
    <t>Centro</t>
  </si>
  <si>
    <t>PREGUNTA 1</t>
  </si>
  <si>
    <t>PREGUNTA 2</t>
  </si>
  <si>
    <t>PREGUNTA 3</t>
  </si>
  <si>
    <t>PREGUNTA 4</t>
  </si>
  <si>
    <t>PREGUNTA 5</t>
  </si>
  <si>
    <t>PREGUNTA 6</t>
  </si>
  <si>
    <t>PREGUNTA 7</t>
  </si>
  <si>
    <t>PREGUNTA 8</t>
  </si>
  <si>
    <t>PREGUNTA 9</t>
  </si>
  <si>
    <t>H</t>
  </si>
  <si>
    <t>M</t>
  </si>
  <si>
    <t>Tipo de estudios</t>
  </si>
  <si>
    <t>Código del Grado</t>
  </si>
  <si>
    <t>Centro - Acrónimo</t>
  </si>
  <si>
    <t xml:space="preserve">Centro </t>
  </si>
  <si>
    <t>Nombre del Grado</t>
  </si>
  <si>
    <t>Total Estudiantes matriculados
 Curso 23-24</t>
  </si>
  <si>
    <t>Matriculados Hombres
 Curso 23-24</t>
  </si>
  <si>
    <t>Matriculadas Mujeres
 Curso 23-24</t>
  </si>
  <si>
    <t>Estudios de Grado</t>
  </si>
  <si>
    <t>FCEE</t>
  </si>
  <si>
    <t>Facultad de Ciencias Económicas y Empresariales</t>
  </si>
  <si>
    <t xml:space="preserve">Graduado o Graduada en Economía </t>
  </si>
  <si>
    <t>Graduado o Graduada en Administración y Dirección de Empresas</t>
  </si>
  <si>
    <t>Graduado o Graduada en Administración y Dirección de Empresas/Graduado o Graduada en Economía</t>
  </si>
  <si>
    <t xml:space="preserve">Graduado o Graduada en Administración y Dirección de Empresas/Graduado o Graduada en Derecho </t>
  </si>
  <si>
    <t>ETSIIIT</t>
  </si>
  <si>
    <t xml:space="preserve">Escuela Técnica Superior de Ingeniería Industrial, Informática y de Telecomunicación </t>
  </si>
  <si>
    <t xml:space="preserve">Graduado o Graduada en Ingeniería Informática </t>
  </si>
  <si>
    <t xml:space="preserve">Graduado o Graduada en Ingeniería en Tecnologías Industriales </t>
  </si>
  <si>
    <t>Graduado o Graduada en Ingeniería en Tecnologías de Telecomunicación</t>
  </si>
  <si>
    <t xml:space="preserve">Graduado o Graduada en Ingeniería Eléctrica y Electrónica </t>
  </si>
  <si>
    <t xml:space="preserve">Graduado o Graduada en Ingeniería Mecánica </t>
  </si>
  <si>
    <t xml:space="preserve">Graduado o Graduada en Ingeniería Biomédica </t>
  </si>
  <si>
    <t xml:space="preserve">Graduado o Graduada en Ingeniería en Diseño Mecánico </t>
  </si>
  <si>
    <t>FCHSE</t>
  </si>
  <si>
    <t xml:space="preserve"> Facultad de Ciencias Humanas, Sociales y de la Educación</t>
  </si>
  <si>
    <t xml:space="preserve">Graduado o Graduada en Maestro en Educación Infantil </t>
  </si>
  <si>
    <t xml:space="preserve">Graduado o Graduada en Maestro en Educación Primaria </t>
  </si>
  <si>
    <t xml:space="preserve">Graduado o Graduada en Sociología Aplicada </t>
  </si>
  <si>
    <t xml:space="preserve">Graduado o Graduada en Trabajo Social </t>
  </si>
  <si>
    <t>Graduado o Graduada en Historia y Patrimonio</t>
  </si>
  <si>
    <t>FCJ</t>
  </si>
  <si>
    <t xml:space="preserve">Facultad de Ciencias Jurídicas </t>
  </si>
  <si>
    <t>Graduado o Graduada en Derecho</t>
  </si>
  <si>
    <t>Graduado o Graduada en Relaciones Laborales y Recursos Humanos</t>
  </si>
  <si>
    <t>FCS</t>
  </si>
  <si>
    <t>Facultad de Ciencias de la Salud</t>
  </si>
  <si>
    <t xml:space="preserve">Graduado o Graduada en Enfermería </t>
  </si>
  <si>
    <t xml:space="preserve">Graduado o Graduada en Psicología </t>
  </si>
  <si>
    <t xml:space="preserve">Graduado o Graduada en Medicina </t>
  </si>
  <si>
    <t xml:space="preserve">Graduado o Graduada en Fisioterapia </t>
  </si>
  <si>
    <t>ETSIAB</t>
  </si>
  <si>
    <t>Escuela Técnica Superior de Ingeniería Agronómica y Biociencias</t>
  </si>
  <si>
    <t xml:space="preserve">Graduado o Graduada en Ingeniería Agroalimentaria y del Medio Rural </t>
  </si>
  <si>
    <t>Graduado o Graduada en Innovación en Procesos y Productos Alimentarios</t>
  </si>
  <si>
    <t xml:space="preserve">Graduado o Graduada en Ciencias </t>
  </si>
  <si>
    <t>Graduado o Graduada en Ciencia de Datos</t>
  </si>
  <si>
    <t>Graduado o Graduada en Biotecnología</t>
  </si>
  <si>
    <t>Tabla dinámica respuestas</t>
  </si>
  <si>
    <t>Tabla dinámica datos</t>
  </si>
  <si>
    <t>Tasa respuesta</t>
  </si>
  <si>
    <t>Etiquetas de fila</t>
  </si>
  <si>
    <t>Cuenta de Nº Respuesta</t>
  </si>
  <si>
    <t>Suma de Total Estudiantes matriculados
 Curso 23-24</t>
  </si>
  <si>
    <t>Total general</t>
  </si>
  <si>
    <t>grado</t>
  </si>
  <si>
    <t>respuesta</t>
  </si>
  <si>
    <t>matriculados</t>
  </si>
  <si>
    <t>tasa respuesta por grado</t>
  </si>
  <si>
    <t>Respuesta de hombres</t>
  </si>
  <si>
    <t>respuestas</t>
  </si>
  <si>
    <t xml:space="preserve">matriculados </t>
  </si>
  <si>
    <t xml:space="preserve">tasa respuesta grado hombres </t>
  </si>
  <si>
    <t>tasa respuesta grado mujeres</t>
  </si>
  <si>
    <t>PROMEDIO DE PREGUNTAS POR CENTRO</t>
  </si>
  <si>
    <t>PREGUNTA_1</t>
  </si>
  <si>
    <t>PREGUNTA_2</t>
  </si>
  <si>
    <t>PREGUNTA_3</t>
  </si>
  <si>
    <t>PREGUNTA_4</t>
  </si>
  <si>
    <t>PREGUNTA_5</t>
  </si>
  <si>
    <t>PREGUNTA_6</t>
  </si>
  <si>
    <t>PREGUNTA_7</t>
  </si>
  <si>
    <t>PREGUNTA_8</t>
  </si>
  <si>
    <t>PREGUNTA_9</t>
  </si>
  <si>
    <t>CENTRO</t>
  </si>
  <si>
    <t>CENTROS</t>
  </si>
  <si>
    <t>Nº encuestas respondidas</t>
  </si>
  <si>
    <t>Nº alumnos matriculados</t>
  </si>
  <si>
    <t>TOTAL</t>
  </si>
  <si>
    <t>Facultad de Ciencias Humanas, Sociales y de la Educación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</si>
</sst>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/>
    <xf numFmtId="10" fontId="0" fillId="0" borderId="0" xfId="0" applyNumberFormat="1" applyAlignment="1"/>
    <xf numFmtId="10" fontId="1" fillId="0" borderId="0" xfId="0" applyNumberFormat="1" applyFont="1" applyAlignment="1"/>
    <xf numFmtId="2" fontId="0" fillId="0" borderId="0" xfId="0" applyNumberFormat="1" applyAlignment="1">
      <alignment horizontal="center"/>
    </xf>
    <xf numFmtId="0" fontId="4" fillId="0" borderId="0" xfId="0" pivotButton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left"/>
    </xf>
    <xf numFmtId="10" fontId="5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9"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65" formatCode="0.000"/>
    </dxf>
    <dxf>
      <numFmt numFmtId="165" formatCode="0.000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4" formatCode="#,##0.00_ ;[Red]\-#,##0.00\ "/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wrapText="1"/>
    </dxf>
    <dxf>
      <font>
        <b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Hoja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</sheet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rantxa olaverri" refreshedDate="45434.678279976855" createdVersion="6" refreshedVersion="6" minRefreshableVersion="3" recordCount="676" xr:uid="{151EEDA1-A1A0-45D1-9475-BB2A84DA520B}">
  <cacheSource type="worksheet">
    <worksheetSource name="Tabla1"/>
  </cacheSource>
  <cacheFields count="13">
    <cacheField name="Nº Respuesta" numFmtId="0">
      <sharedItems containsSemiMixedTypes="0" containsString="0" containsNumber="1" containsInteger="1" minValue="1" maxValue="676"/>
    </cacheField>
    <cacheField name="Sexo" numFmtId="0">
      <sharedItems count="2">
        <s v="H"/>
        <s v="M"/>
      </sharedItems>
    </cacheField>
    <cacheField name="Grado" numFmtId="0">
      <sharedItems containsSemiMixedTypes="0" containsString="0" containsNumber="1" containsInteger="1" minValue="171" maxValue="506" count="15">
        <n v="171"/>
        <n v="301"/>
        <n v="302"/>
        <n v="240"/>
        <n v="351"/>
        <n v="242"/>
        <n v="501"/>
        <n v="175"/>
        <n v="172"/>
        <n v="352"/>
        <n v="502"/>
        <n v="305"/>
        <n v="505"/>
        <n v="506"/>
        <n v="504"/>
      </sharedItems>
    </cacheField>
    <cacheField name="Centro" numFmtId="0">
      <sharedItems count="5">
        <s v="FCEE"/>
        <s v="FCHSE"/>
        <s v="ETSIIIT"/>
        <s v="FCJ"/>
        <s v="ETSIAB"/>
      </sharedItems>
    </cacheField>
    <cacheField name="PREGUNTA 1" numFmtId="0">
      <sharedItems containsSemiMixedTypes="0" containsString="0" containsNumber="1" containsInteger="1" minValue="1" maxValue="3"/>
    </cacheField>
    <cacheField name="PREGUNTA 2" numFmtId="0">
      <sharedItems containsSemiMixedTypes="0" containsString="0" containsNumber="1" containsInteger="1" minValue="1" maxValue="4"/>
    </cacheField>
    <cacheField name="PREGUNTA 3" numFmtId="0">
      <sharedItems containsSemiMixedTypes="0" containsString="0" containsNumber="1" containsInteger="1" minValue="1" maxValue="2"/>
    </cacheField>
    <cacheField name="PREGUNTA 4" numFmtId="0">
      <sharedItems containsSemiMixedTypes="0" containsString="0" containsNumber="1" containsInteger="1" minValue="1" maxValue="3"/>
    </cacheField>
    <cacheField name="PREGUNTA 5" numFmtId="0">
      <sharedItems containsSemiMixedTypes="0" containsString="0" containsNumber="1" containsInteger="1" minValue="1" maxValue="4"/>
    </cacheField>
    <cacheField name="PREGUNTA 6" numFmtId="0">
      <sharedItems containsSemiMixedTypes="0" containsString="0" containsNumber="1" containsInteger="1" minValue="1" maxValue="4"/>
    </cacheField>
    <cacheField name="PREGUNTA 7" numFmtId="0">
      <sharedItems containsSemiMixedTypes="0" containsString="0" containsNumber="1" containsInteger="1" minValue="1" maxValue="4"/>
    </cacheField>
    <cacheField name="PREGUNTA 8" numFmtId="0">
      <sharedItems containsSemiMixedTypes="0" containsString="0" containsNumber="1" containsInteger="1" minValue="1" maxValue="4"/>
    </cacheField>
    <cacheField name="PREGUNTA 9" numFmtId="0">
      <sharedItems containsSemiMixedTypes="0" containsString="0" containsNumber="1" containsInteger="1" minValue="3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rantxa olaverri" refreshedDate="45434.679019097224" createdVersion="6" refreshedVersion="6" minRefreshableVersion="3" recordCount="27" xr:uid="{FFE8519E-65D8-44FF-A62E-09BA4B5679AE}">
  <cacheSource type="worksheet">
    <worksheetSource name="Tabla2"/>
  </cacheSource>
  <cacheFields count="8">
    <cacheField name="Tipo de estudios" numFmtId="0">
      <sharedItems/>
    </cacheField>
    <cacheField name="Código del Grado" numFmtId="0">
      <sharedItems containsSemiMixedTypes="0" containsString="0" containsNumber="1" containsInteger="1" minValue="171" maxValue="506"/>
    </cacheField>
    <cacheField name="Centro - Acrónimo" numFmtId="0">
      <sharedItems count="6">
        <s v="FCEE"/>
        <s v="ETSIIIT"/>
        <s v="FCHSE"/>
        <s v="FCJ"/>
        <s v="FCS"/>
        <s v="ETSIAB"/>
      </sharedItems>
    </cacheField>
    <cacheField name="Centro " numFmtId="0">
      <sharedItems count="6">
        <s v="Facultad de Ciencias Económicas y Empresariales"/>
        <s v="Escuela Técnica Superior de Ingeniería Industrial, Informática y de Telecomunicación "/>
        <s v=" Facultad de Ciencias Humanas, Sociales y de la Educación"/>
        <s v="Facultad de Ciencias Jurídicas "/>
        <s v="Facultad de Ciencias de la Salud"/>
        <s v="Escuela Técnica Superior de Ingeniería Agronómica y Biociencias"/>
      </sharedItems>
    </cacheField>
    <cacheField name="Nombre del Grado" numFmtId="0">
      <sharedItems/>
    </cacheField>
    <cacheField name="Total Estudiantes matriculados_x000a_ Curso 23-24" numFmtId="0">
      <sharedItems containsSemiMixedTypes="0" containsString="0" containsNumber="1" containsInteger="1" minValue="76" maxValue="749"/>
    </cacheField>
    <cacheField name="Matriculados Hombres_x000a_ Curso 23-24" numFmtId="0">
      <sharedItems containsSemiMixedTypes="0" containsString="0" containsNumber="1" containsInteger="1" minValue="30" maxValue="541"/>
    </cacheField>
    <cacheField name="Matriculadas Mujeres_x000a_ Curso 23-24" numFmtId="0">
      <sharedItems containsSemiMixedTypes="0" containsString="0" containsNumber="1" containsInteger="1" minValue="24" maxValue="47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rantxa Del Rey" refreshedDate="45475.583388657411" createdVersion="6" refreshedVersion="6" minRefreshableVersion="3" recordCount="676" xr:uid="{2804D7F9-A44D-418B-9F3C-97DCCD5578C8}">
  <cacheSource type="worksheet">
    <worksheetSource name="Tabla1[[Nº Respuesta]:[Centro]]"/>
  </cacheSource>
  <cacheFields count="4">
    <cacheField name="Nº Respuesta" numFmtId="0">
      <sharedItems containsSemiMixedTypes="0" containsString="0" containsNumber="1" containsInteger="1" minValue="1" maxValue="676"/>
    </cacheField>
    <cacheField name="Sexo" numFmtId="0">
      <sharedItems/>
    </cacheField>
    <cacheField name="Grado" numFmtId="0">
      <sharedItems containsSemiMixedTypes="0" containsString="0" containsNumber="1" containsInteger="1" minValue="171" maxValue="506"/>
    </cacheField>
    <cacheField name="Centro" numFmtId="0">
      <sharedItems count="5">
        <s v="FCEE"/>
        <s v="FCHSE"/>
        <s v="ETSIIIT"/>
        <s v="FCJ"/>
        <s v="ETSIAB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76">
  <r>
    <n v="1"/>
    <x v="0"/>
    <x v="0"/>
    <x v="0"/>
    <n v="1"/>
    <n v="2"/>
    <n v="1"/>
    <n v="3"/>
    <n v="3"/>
    <n v="3"/>
    <n v="3"/>
    <n v="3"/>
    <n v="4"/>
  </r>
  <r>
    <n v="2"/>
    <x v="1"/>
    <x v="1"/>
    <x v="1"/>
    <n v="2"/>
    <n v="2"/>
    <n v="1"/>
    <n v="2"/>
    <n v="3"/>
    <n v="3"/>
    <n v="3"/>
    <n v="3"/>
    <n v="4"/>
  </r>
  <r>
    <n v="3"/>
    <x v="0"/>
    <x v="2"/>
    <x v="1"/>
    <n v="2"/>
    <n v="2"/>
    <n v="1"/>
    <n v="2"/>
    <n v="3"/>
    <n v="3"/>
    <n v="3"/>
    <n v="3"/>
    <n v="4"/>
  </r>
  <r>
    <n v="4"/>
    <x v="1"/>
    <x v="3"/>
    <x v="2"/>
    <n v="2"/>
    <n v="3"/>
    <n v="1"/>
    <n v="2"/>
    <n v="3"/>
    <n v="1"/>
    <n v="1"/>
    <n v="1"/>
    <n v="4"/>
  </r>
  <r>
    <n v="5"/>
    <x v="1"/>
    <x v="4"/>
    <x v="3"/>
    <n v="2"/>
    <n v="3"/>
    <n v="1"/>
    <n v="2"/>
    <n v="3"/>
    <n v="1"/>
    <n v="1"/>
    <n v="1"/>
    <n v="4"/>
  </r>
  <r>
    <n v="6"/>
    <x v="1"/>
    <x v="0"/>
    <x v="0"/>
    <n v="2"/>
    <n v="3"/>
    <n v="1"/>
    <n v="2"/>
    <n v="3"/>
    <n v="1"/>
    <n v="1"/>
    <n v="1"/>
    <n v="4"/>
  </r>
  <r>
    <n v="7"/>
    <x v="1"/>
    <x v="1"/>
    <x v="1"/>
    <n v="2"/>
    <n v="3"/>
    <n v="1"/>
    <n v="2"/>
    <n v="3"/>
    <n v="1"/>
    <n v="1"/>
    <n v="1"/>
    <n v="4"/>
  </r>
  <r>
    <n v="8"/>
    <x v="0"/>
    <x v="5"/>
    <x v="2"/>
    <n v="2"/>
    <n v="3"/>
    <n v="1"/>
    <n v="2"/>
    <n v="3"/>
    <n v="1"/>
    <n v="1"/>
    <n v="1"/>
    <n v="4"/>
  </r>
  <r>
    <n v="9"/>
    <x v="0"/>
    <x v="4"/>
    <x v="3"/>
    <n v="1"/>
    <n v="3"/>
    <n v="1"/>
    <n v="2"/>
    <n v="3"/>
    <n v="3"/>
    <n v="3"/>
    <n v="3"/>
    <n v="4"/>
  </r>
  <r>
    <n v="10"/>
    <x v="1"/>
    <x v="6"/>
    <x v="4"/>
    <n v="1"/>
    <n v="3"/>
    <n v="1"/>
    <n v="2"/>
    <n v="3"/>
    <n v="3"/>
    <n v="3"/>
    <n v="3"/>
    <n v="4"/>
  </r>
  <r>
    <n v="11"/>
    <x v="1"/>
    <x v="1"/>
    <x v="1"/>
    <n v="3"/>
    <n v="4"/>
    <n v="1"/>
    <n v="1"/>
    <n v="3"/>
    <n v="3"/>
    <n v="3"/>
    <n v="3"/>
    <n v="4"/>
  </r>
  <r>
    <n v="12"/>
    <x v="1"/>
    <x v="6"/>
    <x v="4"/>
    <n v="3"/>
    <n v="4"/>
    <n v="1"/>
    <n v="1"/>
    <n v="3"/>
    <n v="3"/>
    <n v="3"/>
    <n v="3"/>
    <n v="4"/>
  </r>
  <r>
    <n v="13"/>
    <x v="0"/>
    <x v="5"/>
    <x v="2"/>
    <n v="3"/>
    <n v="4"/>
    <n v="1"/>
    <n v="1"/>
    <n v="3"/>
    <n v="3"/>
    <n v="3"/>
    <n v="3"/>
    <n v="4"/>
  </r>
  <r>
    <n v="14"/>
    <x v="1"/>
    <x v="7"/>
    <x v="0"/>
    <n v="3"/>
    <n v="4"/>
    <n v="1"/>
    <n v="1"/>
    <n v="2"/>
    <n v="3"/>
    <n v="3"/>
    <n v="3"/>
    <n v="4"/>
  </r>
  <r>
    <n v="15"/>
    <x v="0"/>
    <x v="8"/>
    <x v="0"/>
    <n v="1"/>
    <n v="4"/>
    <n v="1"/>
    <n v="1"/>
    <n v="2"/>
    <n v="3"/>
    <n v="3"/>
    <n v="3"/>
    <n v="4"/>
  </r>
  <r>
    <n v="16"/>
    <x v="1"/>
    <x v="7"/>
    <x v="0"/>
    <n v="1"/>
    <n v="4"/>
    <n v="1"/>
    <n v="1"/>
    <n v="2"/>
    <n v="2"/>
    <n v="2"/>
    <n v="2"/>
    <n v="4"/>
  </r>
  <r>
    <n v="17"/>
    <x v="1"/>
    <x v="3"/>
    <x v="2"/>
    <n v="1"/>
    <n v="4"/>
    <n v="1"/>
    <n v="1"/>
    <n v="2"/>
    <n v="2"/>
    <n v="2"/>
    <n v="2"/>
    <n v="4"/>
  </r>
  <r>
    <n v="18"/>
    <x v="1"/>
    <x v="2"/>
    <x v="1"/>
    <n v="1"/>
    <n v="4"/>
    <n v="1"/>
    <n v="1"/>
    <n v="2"/>
    <n v="2"/>
    <n v="2"/>
    <n v="2"/>
    <n v="4"/>
  </r>
  <r>
    <n v="19"/>
    <x v="1"/>
    <x v="9"/>
    <x v="3"/>
    <n v="3"/>
    <n v="2"/>
    <n v="1"/>
    <n v="1"/>
    <n v="2"/>
    <n v="2"/>
    <n v="2"/>
    <n v="2"/>
    <n v="4"/>
  </r>
  <r>
    <n v="20"/>
    <x v="1"/>
    <x v="6"/>
    <x v="4"/>
    <n v="3"/>
    <n v="2"/>
    <n v="1"/>
    <n v="2"/>
    <n v="2"/>
    <n v="2"/>
    <n v="2"/>
    <n v="2"/>
    <n v="4"/>
  </r>
  <r>
    <n v="21"/>
    <x v="1"/>
    <x v="2"/>
    <x v="1"/>
    <n v="3"/>
    <n v="2"/>
    <n v="1"/>
    <n v="2"/>
    <n v="2"/>
    <n v="2"/>
    <n v="2"/>
    <n v="2"/>
    <n v="4"/>
  </r>
  <r>
    <n v="22"/>
    <x v="1"/>
    <x v="3"/>
    <x v="2"/>
    <n v="2"/>
    <n v="2"/>
    <n v="1"/>
    <n v="2"/>
    <n v="2"/>
    <n v="2"/>
    <n v="2"/>
    <n v="2"/>
    <n v="4"/>
  </r>
  <r>
    <n v="23"/>
    <x v="1"/>
    <x v="1"/>
    <x v="1"/>
    <n v="2"/>
    <n v="2"/>
    <n v="1"/>
    <n v="2"/>
    <n v="2"/>
    <n v="2"/>
    <n v="2"/>
    <n v="2"/>
    <n v="4"/>
  </r>
  <r>
    <n v="24"/>
    <x v="1"/>
    <x v="9"/>
    <x v="3"/>
    <n v="2"/>
    <n v="2"/>
    <n v="1"/>
    <n v="2"/>
    <n v="2"/>
    <n v="2"/>
    <n v="2"/>
    <n v="2"/>
    <n v="4"/>
  </r>
  <r>
    <n v="25"/>
    <x v="0"/>
    <x v="7"/>
    <x v="0"/>
    <n v="2"/>
    <n v="2"/>
    <n v="1"/>
    <n v="2"/>
    <n v="2"/>
    <n v="2"/>
    <n v="2"/>
    <n v="2"/>
    <n v="4"/>
  </r>
  <r>
    <n v="26"/>
    <x v="0"/>
    <x v="1"/>
    <x v="1"/>
    <n v="2"/>
    <n v="2"/>
    <n v="1"/>
    <n v="2"/>
    <n v="2"/>
    <n v="4"/>
    <n v="4"/>
    <n v="4"/>
    <n v="4"/>
  </r>
  <r>
    <n v="27"/>
    <x v="0"/>
    <x v="6"/>
    <x v="4"/>
    <n v="1"/>
    <n v="2"/>
    <n v="1"/>
    <n v="2"/>
    <n v="2"/>
    <n v="4"/>
    <n v="4"/>
    <n v="4"/>
    <n v="4"/>
  </r>
  <r>
    <n v="28"/>
    <x v="0"/>
    <x v="10"/>
    <x v="4"/>
    <n v="1"/>
    <n v="4"/>
    <n v="1"/>
    <n v="3"/>
    <n v="2"/>
    <n v="4"/>
    <n v="4"/>
    <n v="4"/>
    <n v="4"/>
  </r>
  <r>
    <n v="29"/>
    <x v="0"/>
    <x v="3"/>
    <x v="2"/>
    <n v="1"/>
    <n v="3"/>
    <n v="1"/>
    <n v="3"/>
    <n v="2"/>
    <n v="4"/>
    <n v="4"/>
    <n v="4"/>
    <n v="4"/>
  </r>
  <r>
    <n v="30"/>
    <x v="0"/>
    <x v="2"/>
    <x v="1"/>
    <n v="2"/>
    <n v="3"/>
    <n v="1"/>
    <n v="3"/>
    <n v="2"/>
    <n v="4"/>
    <n v="4"/>
    <n v="4"/>
    <n v="4"/>
  </r>
  <r>
    <n v="31"/>
    <x v="0"/>
    <x v="7"/>
    <x v="0"/>
    <n v="2"/>
    <n v="3"/>
    <n v="1"/>
    <n v="3"/>
    <n v="1"/>
    <n v="4"/>
    <n v="4"/>
    <n v="4"/>
    <n v="4"/>
  </r>
  <r>
    <n v="32"/>
    <x v="0"/>
    <x v="9"/>
    <x v="3"/>
    <n v="2"/>
    <n v="4"/>
    <n v="1"/>
    <n v="3"/>
    <n v="1"/>
    <n v="4"/>
    <n v="4"/>
    <n v="4"/>
    <n v="4"/>
  </r>
  <r>
    <n v="33"/>
    <x v="0"/>
    <x v="7"/>
    <x v="0"/>
    <n v="2"/>
    <n v="4"/>
    <n v="1"/>
    <n v="3"/>
    <n v="1"/>
    <n v="2"/>
    <n v="2"/>
    <n v="2"/>
    <n v="4"/>
  </r>
  <r>
    <n v="34"/>
    <x v="0"/>
    <x v="10"/>
    <x v="4"/>
    <n v="2"/>
    <n v="4"/>
    <n v="1"/>
    <n v="3"/>
    <n v="1"/>
    <n v="2"/>
    <n v="2"/>
    <n v="2"/>
    <n v="4"/>
  </r>
  <r>
    <n v="35"/>
    <x v="0"/>
    <x v="9"/>
    <x v="3"/>
    <n v="2"/>
    <n v="4"/>
    <n v="1"/>
    <n v="3"/>
    <n v="1"/>
    <n v="2"/>
    <n v="2"/>
    <n v="2"/>
    <n v="4"/>
  </r>
  <r>
    <n v="36"/>
    <x v="0"/>
    <x v="10"/>
    <x v="4"/>
    <n v="2"/>
    <n v="4"/>
    <n v="1"/>
    <n v="3"/>
    <n v="1"/>
    <n v="2"/>
    <n v="2"/>
    <n v="2"/>
    <n v="4"/>
  </r>
  <r>
    <n v="37"/>
    <x v="0"/>
    <x v="2"/>
    <x v="1"/>
    <n v="3"/>
    <n v="4"/>
    <n v="1"/>
    <n v="2"/>
    <n v="1"/>
    <n v="2"/>
    <n v="2"/>
    <n v="2"/>
    <n v="4"/>
  </r>
  <r>
    <n v="38"/>
    <x v="0"/>
    <x v="2"/>
    <x v="1"/>
    <n v="3"/>
    <n v="2"/>
    <n v="1"/>
    <n v="2"/>
    <n v="1"/>
    <n v="2"/>
    <n v="2"/>
    <n v="2"/>
    <n v="4"/>
  </r>
  <r>
    <n v="39"/>
    <x v="0"/>
    <x v="11"/>
    <x v="1"/>
    <n v="3"/>
    <n v="2"/>
    <n v="1"/>
    <n v="2"/>
    <n v="3"/>
    <n v="2"/>
    <n v="2"/>
    <n v="2"/>
    <n v="4"/>
  </r>
  <r>
    <n v="40"/>
    <x v="0"/>
    <x v="1"/>
    <x v="1"/>
    <n v="2"/>
    <n v="2"/>
    <n v="1"/>
    <n v="2"/>
    <n v="3"/>
    <n v="2"/>
    <n v="2"/>
    <n v="2"/>
    <n v="4"/>
  </r>
  <r>
    <n v="41"/>
    <x v="0"/>
    <x v="9"/>
    <x v="3"/>
    <n v="2"/>
    <n v="2"/>
    <n v="1"/>
    <n v="2"/>
    <n v="3"/>
    <n v="2"/>
    <n v="2"/>
    <n v="2"/>
    <n v="4"/>
  </r>
  <r>
    <n v="42"/>
    <x v="0"/>
    <x v="11"/>
    <x v="1"/>
    <n v="1"/>
    <n v="2"/>
    <n v="1"/>
    <n v="2"/>
    <n v="3"/>
    <n v="2"/>
    <n v="2"/>
    <n v="2"/>
    <n v="4"/>
  </r>
  <r>
    <n v="43"/>
    <x v="0"/>
    <x v="10"/>
    <x v="4"/>
    <n v="1"/>
    <n v="3"/>
    <n v="2"/>
    <n v="2"/>
    <n v="3"/>
    <n v="3"/>
    <n v="3"/>
    <n v="3"/>
    <n v="4"/>
  </r>
  <r>
    <n v="44"/>
    <x v="0"/>
    <x v="12"/>
    <x v="4"/>
    <n v="1"/>
    <n v="3"/>
    <n v="2"/>
    <n v="2"/>
    <n v="3"/>
    <n v="3"/>
    <n v="3"/>
    <n v="3"/>
    <n v="4"/>
  </r>
  <r>
    <n v="45"/>
    <x v="0"/>
    <x v="12"/>
    <x v="4"/>
    <n v="3"/>
    <n v="4"/>
    <n v="2"/>
    <n v="1"/>
    <n v="3"/>
    <n v="3"/>
    <n v="3"/>
    <n v="3"/>
    <n v="3"/>
  </r>
  <r>
    <n v="46"/>
    <x v="1"/>
    <x v="9"/>
    <x v="3"/>
    <n v="3"/>
    <n v="4"/>
    <n v="2"/>
    <n v="1"/>
    <n v="3"/>
    <n v="3"/>
    <n v="3"/>
    <n v="3"/>
    <n v="3"/>
  </r>
  <r>
    <n v="47"/>
    <x v="1"/>
    <x v="10"/>
    <x v="4"/>
    <n v="3"/>
    <n v="4"/>
    <n v="2"/>
    <n v="1"/>
    <n v="3"/>
    <n v="3"/>
    <n v="3"/>
    <n v="3"/>
    <n v="3"/>
  </r>
  <r>
    <n v="48"/>
    <x v="1"/>
    <x v="6"/>
    <x v="4"/>
    <n v="3"/>
    <n v="4"/>
    <n v="2"/>
    <n v="1"/>
    <n v="3"/>
    <n v="3"/>
    <n v="3"/>
    <n v="3"/>
    <n v="3"/>
  </r>
  <r>
    <n v="49"/>
    <x v="1"/>
    <x v="1"/>
    <x v="1"/>
    <n v="1"/>
    <n v="4"/>
    <n v="2"/>
    <n v="1"/>
    <n v="3"/>
    <n v="3"/>
    <n v="3"/>
    <n v="3"/>
    <n v="3"/>
  </r>
  <r>
    <n v="50"/>
    <x v="1"/>
    <x v="6"/>
    <x v="4"/>
    <n v="1"/>
    <n v="4"/>
    <n v="2"/>
    <n v="1"/>
    <n v="3"/>
    <n v="2"/>
    <n v="2"/>
    <n v="2"/>
    <n v="3"/>
  </r>
  <r>
    <n v="51"/>
    <x v="1"/>
    <x v="5"/>
    <x v="2"/>
    <n v="1"/>
    <n v="4"/>
    <n v="2"/>
    <n v="1"/>
    <n v="3"/>
    <n v="2"/>
    <n v="2"/>
    <n v="2"/>
    <n v="3"/>
  </r>
  <r>
    <n v="52"/>
    <x v="0"/>
    <x v="7"/>
    <x v="0"/>
    <n v="1"/>
    <n v="4"/>
    <n v="2"/>
    <n v="1"/>
    <n v="3"/>
    <n v="2"/>
    <n v="2"/>
    <n v="2"/>
    <n v="3"/>
  </r>
  <r>
    <n v="53"/>
    <x v="0"/>
    <x v="8"/>
    <x v="0"/>
    <n v="3"/>
    <n v="2"/>
    <n v="2"/>
    <n v="1"/>
    <n v="3"/>
    <n v="2"/>
    <n v="2"/>
    <n v="2"/>
    <n v="3"/>
  </r>
  <r>
    <n v="54"/>
    <x v="1"/>
    <x v="7"/>
    <x v="0"/>
    <n v="3"/>
    <n v="2"/>
    <n v="2"/>
    <n v="2"/>
    <n v="3"/>
    <n v="2"/>
    <n v="2"/>
    <n v="2"/>
    <n v="3"/>
  </r>
  <r>
    <n v="55"/>
    <x v="0"/>
    <x v="3"/>
    <x v="2"/>
    <n v="3"/>
    <n v="2"/>
    <n v="2"/>
    <n v="2"/>
    <n v="3"/>
    <n v="2"/>
    <n v="2"/>
    <n v="2"/>
    <n v="3"/>
  </r>
  <r>
    <n v="56"/>
    <x v="0"/>
    <x v="2"/>
    <x v="1"/>
    <n v="2"/>
    <n v="2"/>
    <n v="2"/>
    <n v="2"/>
    <n v="3"/>
    <n v="2"/>
    <n v="2"/>
    <n v="2"/>
    <n v="3"/>
  </r>
  <r>
    <n v="57"/>
    <x v="0"/>
    <x v="9"/>
    <x v="3"/>
    <n v="2"/>
    <n v="2"/>
    <n v="2"/>
    <n v="2"/>
    <n v="3"/>
    <n v="2"/>
    <n v="2"/>
    <n v="2"/>
    <n v="3"/>
  </r>
  <r>
    <n v="58"/>
    <x v="1"/>
    <x v="6"/>
    <x v="4"/>
    <n v="2"/>
    <n v="2"/>
    <n v="2"/>
    <n v="2"/>
    <n v="3"/>
    <n v="2"/>
    <n v="2"/>
    <n v="2"/>
    <n v="3"/>
  </r>
  <r>
    <n v="59"/>
    <x v="0"/>
    <x v="2"/>
    <x v="1"/>
    <n v="2"/>
    <n v="2"/>
    <n v="2"/>
    <n v="2"/>
    <n v="3"/>
    <n v="2"/>
    <n v="2"/>
    <n v="2"/>
    <n v="3"/>
  </r>
  <r>
    <n v="60"/>
    <x v="0"/>
    <x v="3"/>
    <x v="2"/>
    <n v="2"/>
    <n v="2"/>
    <n v="2"/>
    <n v="2"/>
    <n v="3"/>
    <n v="4"/>
    <n v="4"/>
    <n v="4"/>
    <n v="3"/>
  </r>
  <r>
    <n v="61"/>
    <x v="0"/>
    <x v="1"/>
    <x v="1"/>
    <n v="1"/>
    <n v="2"/>
    <n v="2"/>
    <n v="2"/>
    <n v="3"/>
    <n v="4"/>
    <n v="4"/>
    <n v="4"/>
    <n v="3"/>
  </r>
  <r>
    <n v="62"/>
    <x v="0"/>
    <x v="9"/>
    <x v="3"/>
    <n v="1"/>
    <n v="4"/>
    <n v="2"/>
    <n v="3"/>
    <n v="4"/>
    <n v="4"/>
    <n v="4"/>
    <n v="4"/>
    <n v="3"/>
  </r>
  <r>
    <n v="63"/>
    <x v="0"/>
    <x v="7"/>
    <x v="0"/>
    <n v="1"/>
    <n v="3"/>
    <n v="2"/>
    <n v="3"/>
    <n v="4"/>
    <n v="4"/>
    <n v="4"/>
    <n v="4"/>
    <n v="3"/>
  </r>
  <r>
    <n v="64"/>
    <x v="0"/>
    <x v="1"/>
    <x v="1"/>
    <n v="2"/>
    <n v="3"/>
    <n v="2"/>
    <n v="3"/>
    <n v="4"/>
    <n v="4"/>
    <n v="4"/>
    <n v="4"/>
    <n v="3"/>
  </r>
  <r>
    <n v="65"/>
    <x v="0"/>
    <x v="6"/>
    <x v="4"/>
    <n v="2"/>
    <n v="3"/>
    <n v="2"/>
    <n v="3"/>
    <n v="4"/>
    <n v="4"/>
    <n v="4"/>
    <n v="4"/>
    <n v="3"/>
  </r>
  <r>
    <n v="66"/>
    <x v="0"/>
    <x v="10"/>
    <x v="4"/>
    <n v="2"/>
    <n v="4"/>
    <n v="2"/>
    <n v="3"/>
    <n v="4"/>
    <n v="4"/>
    <n v="4"/>
    <n v="4"/>
    <n v="3"/>
  </r>
  <r>
    <n v="67"/>
    <x v="0"/>
    <x v="3"/>
    <x v="2"/>
    <n v="2"/>
    <n v="4"/>
    <n v="2"/>
    <n v="3"/>
    <n v="4"/>
    <n v="2"/>
    <n v="2"/>
    <n v="2"/>
    <n v="3"/>
  </r>
  <r>
    <n v="68"/>
    <x v="0"/>
    <x v="2"/>
    <x v="1"/>
    <n v="2"/>
    <n v="4"/>
    <n v="2"/>
    <n v="3"/>
    <n v="4"/>
    <n v="2"/>
    <n v="2"/>
    <n v="2"/>
    <n v="3"/>
  </r>
  <r>
    <n v="69"/>
    <x v="0"/>
    <x v="7"/>
    <x v="0"/>
    <n v="2"/>
    <n v="4"/>
    <n v="2"/>
    <n v="3"/>
    <n v="4"/>
    <n v="2"/>
    <n v="2"/>
    <n v="2"/>
    <n v="3"/>
  </r>
  <r>
    <n v="70"/>
    <x v="0"/>
    <x v="9"/>
    <x v="3"/>
    <n v="2"/>
    <n v="4"/>
    <n v="2"/>
    <n v="3"/>
    <n v="4"/>
    <n v="2"/>
    <n v="2"/>
    <n v="2"/>
    <n v="3"/>
  </r>
  <r>
    <n v="71"/>
    <x v="0"/>
    <x v="7"/>
    <x v="0"/>
    <n v="3"/>
    <n v="4"/>
    <n v="2"/>
    <n v="2"/>
    <n v="4"/>
    <n v="2"/>
    <n v="2"/>
    <n v="2"/>
    <n v="3"/>
  </r>
  <r>
    <n v="72"/>
    <x v="0"/>
    <x v="10"/>
    <x v="4"/>
    <n v="3"/>
    <n v="2"/>
    <n v="2"/>
    <n v="2"/>
    <n v="4"/>
    <n v="2"/>
    <n v="2"/>
    <n v="2"/>
    <n v="3"/>
  </r>
  <r>
    <n v="73"/>
    <x v="0"/>
    <x v="9"/>
    <x v="3"/>
    <n v="3"/>
    <n v="2"/>
    <n v="2"/>
    <n v="2"/>
    <n v="4"/>
    <n v="2"/>
    <n v="2"/>
    <n v="2"/>
    <n v="3"/>
  </r>
  <r>
    <n v="74"/>
    <x v="0"/>
    <x v="10"/>
    <x v="4"/>
    <n v="2"/>
    <n v="2"/>
    <n v="2"/>
    <n v="2"/>
    <n v="4"/>
    <n v="2"/>
    <n v="2"/>
    <n v="2"/>
    <n v="3"/>
  </r>
  <r>
    <n v="75"/>
    <x v="1"/>
    <x v="2"/>
    <x v="1"/>
    <n v="2"/>
    <n v="2"/>
    <n v="2"/>
    <n v="2"/>
    <n v="4"/>
    <n v="2"/>
    <n v="2"/>
    <n v="2"/>
    <n v="3"/>
  </r>
  <r>
    <n v="76"/>
    <x v="0"/>
    <x v="2"/>
    <x v="1"/>
    <n v="1"/>
    <n v="2"/>
    <n v="2"/>
    <n v="2"/>
    <n v="4"/>
    <n v="2"/>
    <n v="2"/>
    <n v="2"/>
    <n v="3"/>
  </r>
  <r>
    <n v="77"/>
    <x v="0"/>
    <x v="11"/>
    <x v="1"/>
    <n v="2"/>
    <n v="3"/>
    <n v="2"/>
    <n v="3"/>
    <n v="4"/>
    <n v="4"/>
    <n v="4"/>
    <n v="4"/>
    <n v="3"/>
  </r>
  <r>
    <n v="78"/>
    <x v="0"/>
    <x v="1"/>
    <x v="1"/>
    <n v="2"/>
    <n v="3"/>
    <n v="2"/>
    <n v="3"/>
    <n v="4"/>
    <n v="4"/>
    <n v="4"/>
    <n v="4"/>
    <n v="3"/>
  </r>
  <r>
    <n v="79"/>
    <x v="0"/>
    <x v="9"/>
    <x v="3"/>
    <n v="2"/>
    <n v="4"/>
    <n v="2"/>
    <n v="3"/>
    <n v="4"/>
    <n v="4"/>
    <n v="4"/>
    <n v="4"/>
    <n v="3"/>
  </r>
  <r>
    <n v="80"/>
    <x v="0"/>
    <x v="11"/>
    <x v="1"/>
    <n v="2"/>
    <n v="4"/>
    <n v="2"/>
    <n v="3"/>
    <n v="4"/>
    <n v="2"/>
    <n v="2"/>
    <n v="2"/>
    <n v="3"/>
  </r>
  <r>
    <n v="81"/>
    <x v="1"/>
    <x v="10"/>
    <x v="4"/>
    <n v="2"/>
    <n v="4"/>
    <n v="2"/>
    <n v="3"/>
    <n v="4"/>
    <n v="2"/>
    <n v="2"/>
    <n v="2"/>
    <n v="3"/>
  </r>
  <r>
    <n v="82"/>
    <x v="1"/>
    <x v="12"/>
    <x v="4"/>
    <n v="2"/>
    <n v="4"/>
    <n v="2"/>
    <n v="3"/>
    <n v="4"/>
    <n v="2"/>
    <n v="2"/>
    <n v="2"/>
    <n v="3"/>
  </r>
  <r>
    <n v="83"/>
    <x v="1"/>
    <x v="12"/>
    <x v="4"/>
    <n v="2"/>
    <n v="4"/>
    <n v="2"/>
    <n v="3"/>
    <n v="4"/>
    <n v="2"/>
    <n v="2"/>
    <n v="2"/>
    <n v="3"/>
  </r>
  <r>
    <n v="84"/>
    <x v="1"/>
    <x v="9"/>
    <x v="3"/>
    <n v="3"/>
    <n v="4"/>
    <n v="2"/>
    <n v="2"/>
    <n v="4"/>
    <n v="2"/>
    <n v="2"/>
    <n v="2"/>
    <n v="3"/>
  </r>
  <r>
    <n v="85"/>
    <x v="1"/>
    <x v="10"/>
    <x v="4"/>
    <n v="3"/>
    <n v="2"/>
    <n v="1"/>
    <n v="2"/>
    <n v="4"/>
    <n v="2"/>
    <n v="2"/>
    <n v="2"/>
    <n v="3"/>
  </r>
  <r>
    <n v="86"/>
    <x v="1"/>
    <x v="6"/>
    <x v="4"/>
    <n v="3"/>
    <n v="2"/>
    <n v="1"/>
    <n v="2"/>
    <n v="4"/>
    <n v="2"/>
    <n v="2"/>
    <n v="2"/>
    <n v="3"/>
  </r>
  <r>
    <n v="87"/>
    <x v="1"/>
    <x v="10"/>
    <x v="4"/>
    <n v="2"/>
    <n v="2"/>
    <n v="1"/>
    <n v="2"/>
    <n v="4"/>
    <n v="2"/>
    <n v="2"/>
    <n v="2"/>
    <n v="3"/>
  </r>
  <r>
    <n v="88"/>
    <x v="1"/>
    <x v="2"/>
    <x v="1"/>
    <n v="2"/>
    <n v="2"/>
    <n v="1"/>
    <n v="2"/>
    <n v="4"/>
    <n v="2"/>
    <n v="2"/>
    <n v="2"/>
    <n v="3"/>
  </r>
  <r>
    <n v="89"/>
    <x v="1"/>
    <x v="2"/>
    <x v="1"/>
    <n v="1"/>
    <n v="2"/>
    <n v="1"/>
    <n v="2"/>
    <n v="4"/>
    <n v="2"/>
    <n v="2"/>
    <n v="2"/>
    <n v="3"/>
  </r>
  <r>
    <n v="90"/>
    <x v="1"/>
    <x v="11"/>
    <x v="1"/>
    <n v="2"/>
    <n v="3"/>
    <n v="1"/>
    <n v="3"/>
    <n v="4"/>
    <n v="4"/>
    <n v="4"/>
    <n v="4"/>
    <n v="3"/>
  </r>
  <r>
    <n v="91"/>
    <x v="1"/>
    <x v="1"/>
    <x v="1"/>
    <n v="2"/>
    <n v="3"/>
    <n v="1"/>
    <n v="3"/>
    <n v="4"/>
    <n v="4"/>
    <n v="4"/>
    <n v="4"/>
    <n v="3"/>
  </r>
  <r>
    <n v="92"/>
    <x v="1"/>
    <x v="9"/>
    <x v="3"/>
    <n v="2"/>
    <n v="4"/>
    <n v="1"/>
    <n v="3"/>
    <n v="4"/>
    <n v="4"/>
    <n v="4"/>
    <n v="4"/>
    <n v="3"/>
  </r>
  <r>
    <n v="93"/>
    <x v="1"/>
    <x v="11"/>
    <x v="1"/>
    <n v="2"/>
    <n v="4"/>
    <n v="1"/>
    <n v="3"/>
    <n v="4"/>
    <n v="2"/>
    <n v="2"/>
    <n v="2"/>
    <n v="3"/>
  </r>
  <r>
    <n v="94"/>
    <x v="1"/>
    <x v="10"/>
    <x v="4"/>
    <n v="2"/>
    <n v="4"/>
    <n v="1"/>
    <n v="3"/>
    <n v="4"/>
    <n v="2"/>
    <n v="2"/>
    <n v="2"/>
    <n v="3"/>
  </r>
  <r>
    <n v="95"/>
    <x v="1"/>
    <x v="12"/>
    <x v="4"/>
    <n v="2"/>
    <n v="4"/>
    <n v="1"/>
    <n v="3"/>
    <n v="4"/>
    <n v="2"/>
    <n v="2"/>
    <n v="2"/>
    <n v="3"/>
  </r>
  <r>
    <n v="96"/>
    <x v="1"/>
    <x v="12"/>
    <x v="4"/>
    <n v="2"/>
    <n v="4"/>
    <n v="1"/>
    <n v="3"/>
    <n v="4"/>
    <n v="2"/>
    <n v="2"/>
    <n v="2"/>
    <n v="3"/>
  </r>
  <r>
    <n v="97"/>
    <x v="0"/>
    <x v="9"/>
    <x v="3"/>
    <n v="3"/>
    <n v="4"/>
    <n v="1"/>
    <n v="2"/>
    <n v="3"/>
    <n v="2"/>
    <n v="2"/>
    <n v="2"/>
    <n v="3"/>
  </r>
  <r>
    <n v="98"/>
    <x v="0"/>
    <x v="10"/>
    <x v="4"/>
    <n v="3"/>
    <n v="2"/>
    <n v="1"/>
    <n v="2"/>
    <n v="3"/>
    <n v="2"/>
    <n v="2"/>
    <n v="2"/>
    <n v="3"/>
  </r>
  <r>
    <n v="99"/>
    <x v="0"/>
    <x v="6"/>
    <x v="4"/>
    <n v="3"/>
    <n v="2"/>
    <n v="1"/>
    <n v="2"/>
    <n v="3"/>
    <n v="2"/>
    <n v="2"/>
    <n v="2"/>
    <n v="3"/>
  </r>
  <r>
    <n v="100"/>
    <x v="0"/>
    <x v="10"/>
    <x v="4"/>
    <n v="2"/>
    <n v="2"/>
    <n v="1"/>
    <n v="2"/>
    <n v="3"/>
    <n v="2"/>
    <n v="2"/>
    <n v="2"/>
    <n v="3"/>
  </r>
  <r>
    <n v="101"/>
    <x v="0"/>
    <x v="2"/>
    <x v="1"/>
    <n v="2"/>
    <n v="2"/>
    <n v="1"/>
    <n v="2"/>
    <n v="3"/>
    <n v="2"/>
    <n v="2"/>
    <n v="2"/>
    <n v="3"/>
  </r>
  <r>
    <n v="102"/>
    <x v="0"/>
    <x v="2"/>
    <x v="1"/>
    <n v="1"/>
    <n v="2"/>
    <n v="1"/>
    <n v="2"/>
    <n v="3"/>
    <n v="2"/>
    <n v="2"/>
    <n v="2"/>
    <n v="3"/>
  </r>
  <r>
    <n v="103"/>
    <x v="0"/>
    <x v="11"/>
    <x v="1"/>
    <n v="1"/>
    <n v="4"/>
    <n v="1"/>
    <n v="1"/>
    <n v="3"/>
    <n v="2"/>
    <n v="2"/>
    <n v="2"/>
    <n v="3"/>
  </r>
  <r>
    <n v="104"/>
    <x v="0"/>
    <x v="1"/>
    <x v="1"/>
    <n v="1"/>
    <n v="4"/>
    <n v="1"/>
    <n v="1"/>
    <n v="3"/>
    <n v="2"/>
    <n v="2"/>
    <n v="2"/>
    <n v="3"/>
  </r>
  <r>
    <n v="105"/>
    <x v="0"/>
    <x v="9"/>
    <x v="3"/>
    <n v="1"/>
    <n v="4"/>
    <n v="1"/>
    <n v="1"/>
    <n v="3"/>
    <n v="2"/>
    <n v="2"/>
    <n v="2"/>
    <n v="3"/>
  </r>
  <r>
    <n v="106"/>
    <x v="0"/>
    <x v="11"/>
    <x v="1"/>
    <n v="3"/>
    <n v="2"/>
    <n v="1"/>
    <n v="1"/>
    <n v="4"/>
    <n v="2"/>
    <n v="2"/>
    <n v="2"/>
    <n v="3"/>
  </r>
  <r>
    <n v="107"/>
    <x v="0"/>
    <x v="10"/>
    <x v="4"/>
    <n v="3"/>
    <n v="2"/>
    <n v="1"/>
    <n v="2"/>
    <n v="4"/>
    <n v="2"/>
    <n v="2"/>
    <n v="2"/>
    <n v="3"/>
  </r>
  <r>
    <n v="108"/>
    <x v="0"/>
    <x v="12"/>
    <x v="4"/>
    <n v="3"/>
    <n v="2"/>
    <n v="1"/>
    <n v="2"/>
    <n v="4"/>
    <n v="2"/>
    <n v="2"/>
    <n v="2"/>
    <n v="3"/>
  </r>
  <r>
    <n v="109"/>
    <x v="0"/>
    <x v="12"/>
    <x v="4"/>
    <n v="2"/>
    <n v="2"/>
    <n v="1"/>
    <n v="2"/>
    <n v="4"/>
    <n v="2"/>
    <n v="2"/>
    <n v="2"/>
    <n v="3"/>
  </r>
  <r>
    <n v="110"/>
    <x v="0"/>
    <x v="9"/>
    <x v="3"/>
    <n v="2"/>
    <n v="2"/>
    <n v="1"/>
    <n v="2"/>
    <n v="4"/>
    <n v="2"/>
    <n v="2"/>
    <n v="2"/>
    <n v="3"/>
  </r>
  <r>
    <n v="111"/>
    <x v="0"/>
    <x v="10"/>
    <x v="4"/>
    <n v="2"/>
    <n v="2"/>
    <n v="1"/>
    <n v="2"/>
    <n v="4"/>
    <n v="2"/>
    <n v="2"/>
    <n v="2"/>
    <n v="3"/>
  </r>
  <r>
    <n v="112"/>
    <x v="0"/>
    <x v="6"/>
    <x v="4"/>
    <n v="2"/>
    <n v="2"/>
    <n v="1"/>
    <n v="2"/>
    <n v="4"/>
    <n v="2"/>
    <n v="2"/>
    <n v="2"/>
    <n v="3"/>
  </r>
  <r>
    <n v="113"/>
    <x v="0"/>
    <x v="6"/>
    <x v="4"/>
    <n v="2"/>
    <n v="2"/>
    <n v="1"/>
    <n v="2"/>
    <n v="4"/>
    <n v="4"/>
    <n v="4"/>
    <n v="4"/>
    <n v="3"/>
  </r>
  <r>
    <n v="114"/>
    <x v="0"/>
    <x v="2"/>
    <x v="1"/>
    <n v="1"/>
    <n v="2"/>
    <n v="1"/>
    <n v="2"/>
    <n v="4"/>
    <n v="4"/>
    <n v="4"/>
    <n v="4"/>
    <n v="3"/>
  </r>
  <r>
    <n v="115"/>
    <x v="1"/>
    <x v="3"/>
    <x v="2"/>
    <n v="1"/>
    <n v="4"/>
    <n v="1"/>
    <n v="3"/>
    <n v="2"/>
    <n v="4"/>
    <n v="4"/>
    <n v="4"/>
    <n v="3"/>
  </r>
  <r>
    <n v="116"/>
    <x v="0"/>
    <x v="1"/>
    <x v="1"/>
    <n v="1"/>
    <n v="3"/>
    <n v="1"/>
    <n v="3"/>
    <n v="2"/>
    <n v="4"/>
    <n v="4"/>
    <n v="4"/>
    <n v="3"/>
  </r>
  <r>
    <n v="117"/>
    <x v="0"/>
    <x v="9"/>
    <x v="3"/>
    <n v="2"/>
    <n v="3"/>
    <n v="1"/>
    <n v="3"/>
    <n v="2"/>
    <n v="4"/>
    <n v="4"/>
    <n v="4"/>
    <n v="3"/>
  </r>
  <r>
    <n v="118"/>
    <x v="1"/>
    <x v="7"/>
    <x v="0"/>
    <n v="2"/>
    <n v="3"/>
    <n v="1"/>
    <n v="3"/>
    <n v="2"/>
    <n v="4"/>
    <n v="4"/>
    <n v="4"/>
    <n v="3"/>
  </r>
  <r>
    <n v="119"/>
    <x v="0"/>
    <x v="1"/>
    <x v="1"/>
    <n v="2"/>
    <n v="4"/>
    <n v="1"/>
    <n v="3"/>
    <n v="2"/>
    <n v="4"/>
    <n v="4"/>
    <n v="4"/>
    <n v="3"/>
  </r>
  <r>
    <n v="120"/>
    <x v="0"/>
    <x v="6"/>
    <x v="4"/>
    <n v="2"/>
    <n v="4"/>
    <n v="1"/>
    <n v="3"/>
    <n v="2"/>
    <n v="2"/>
    <n v="2"/>
    <n v="2"/>
    <n v="3"/>
  </r>
  <r>
    <n v="121"/>
    <x v="0"/>
    <x v="10"/>
    <x v="4"/>
    <n v="2"/>
    <n v="4"/>
    <n v="1"/>
    <n v="3"/>
    <n v="2"/>
    <n v="2"/>
    <n v="2"/>
    <n v="2"/>
    <n v="3"/>
  </r>
  <r>
    <n v="122"/>
    <x v="0"/>
    <x v="3"/>
    <x v="2"/>
    <n v="2"/>
    <n v="4"/>
    <n v="1"/>
    <n v="3"/>
    <n v="2"/>
    <n v="2"/>
    <n v="2"/>
    <n v="2"/>
    <n v="3"/>
  </r>
  <r>
    <n v="123"/>
    <x v="0"/>
    <x v="2"/>
    <x v="1"/>
    <n v="2"/>
    <n v="4"/>
    <n v="1"/>
    <n v="3"/>
    <n v="2"/>
    <n v="2"/>
    <n v="2"/>
    <n v="2"/>
    <n v="3"/>
  </r>
  <r>
    <n v="124"/>
    <x v="0"/>
    <x v="7"/>
    <x v="0"/>
    <n v="3"/>
    <n v="4"/>
    <n v="1"/>
    <n v="2"/>
    <n v="2"/>
    <n v="2"/>
    <n v="2"/>
    <n v="2"/>
    <n v="3"/>
  </r>
  <r>
    <n v="125"/>
    <x v="0"/>
    <x v="9"/>
    <x v="3"/>
    <n v="3"/>
    <n v="2"/>
    <n v="1"/>
    <n v="2"/>
    <n v="2"/>
    <n v="2"/>
    <n v="2"/>
    <n v="2"/>
    <n v="3"/>
  </r>
  <r>
    <n v="126"/>
    <x v="0"/>
    <x v="7"/>
    <x v="0"/>
    <n v="3"/>
    <n v="2"/>
    <n v="1"/>
    <n v="2"/>
    <n v="2"/>
    <n v="2"/>
    <n v="2"/>
    <n v="2"/>
    <n v="3"/>
  </r>
  <r>
    <n v="127"/>
    <x v="1"/>
    <x v="10"/>
    <x v="4"/>
    <n v="2"/>
    <n v="2"/>
    <n v="1"/>
    <n v="2"/>
    <n v="2"/>
    <n v="2"/>
    <n v="2"/>
    <n v="2"/>
    <n v="3"/>
  </r>
  <r>
    <n v="128"/>
    <x v="0"/>
    <x v="9"/>
    <x v="3"/>
    <n v="2"/>
    <n v="2"/>
    <n v="1"/>
    <n v="2"/>
    <n v="2"/>
    <n v="2"/>
    <n v="2"/>
    <n v="2"/>
    <n v="3"/>
  </r>
  <r>
    <n v="129"/>
    <x v="0"/>
    <x v="10"/>
    <x v="4"/>
    <n v="1"/>
    <n v="2"/>
    <n v="1"/>
    <n v="2"/>
    <n v="2"/>
    <n v="2"/>
    <n v="2"/>
    <n v="2"/>
    <n v="3"/>
  </r>
  <r>
    <n v="130"/>
    <x v="0"/>
    <x v="2"/>
    <x v="1"/>
    <n v="1"/>
    <n v="3"/>
    <n v="1"/>
    <n v="2"/>
    <n v="2"/>
    <n v="3"/>
    <n v="3"/>
    <n v="3"/>
    <n v="3"/>
  </r>
  <r>
    <n v="131"/>
    <x v="0"/>
    <x v="2"/>
    <x v="1"/>
    <n v="1"/>
    <n v="3"/>
    <n v="1"/>
    <n v="2"/>
    <n v="2"/>
    <n v="3"/>
    <n v="3"/>
    <n v="3"/>
    <n v="3"/>
  </r>
  <r>
    <n v="132"/>
    <x v="0"/>
    <x v="11"/>
    <x v="1"/>
    <n v="3"/>
    <n v="4"/>
    <n v="1"/>
    <n v="1"/>
    <n v="2"/>
    <n v="3"/>
    <n v="3"/>
    <n v="3"/>
    <n v="3"/>
  </r>
  <r>
    <n v="133"/>
    <x v="0"/>
    <x v="1"/>
    <x v="1"/>
    <n v="3"/>
    <n v="4"/>
    <n v="1"/>
    <n v="1"/>
    <n v="2"/>
    <n v="3"/>
    <n v="3"/>
    <n v="3"/>
    <n v="3"/>
  </r>
  <r>
    <n v="134"/>
    <x v="0"/>
    <x v="9"/>
    <x v="3"/>
    <n v="3"/>
    <n v="4"/>
    <n v="1"/>
    <n v="1"/>
    <n v="2"/>
    <n v="3"/>
    <n v="3"/>
    <n v="3"/>
    <n v="3"/>
  </r>
  <r>
    <n v="135"/>
    <x v="0"/>
    <x v="11"/>
    <x v="1"/>
    <n v="3"/>
    <n v="4"/>
    <n v="1"/>
    <n v="1"/>
    <n v="2"/>
    <n v="3"/>
    <n v="3"/>
    <n v="3"/>
    <n v="3"/>
  </r>
  <r>
    <n v="136"/>
    <x v="1"/>
    <x v="10"/>
    <x v="4"/>
    <n v="1"/>
    <n v="4"/>
    <n v="1"/>
    <n v="1"/>
    <n v="2"/>
    <n v="3"/>
    <n v="3"/>
    <n v="3"/>
    <n v="3"/>
  </r>
  <r>
    <n v="137"/>
    <x v="1"/>
    <x v="12"/>
    <x v="4"/>
    <n v="1"/>
    <n v="4"/>
    <n v="1"/>
    <n v="1"/>
    <n v="2"/>
    <n v="2"/>
    <n v="2"/>
    <n v="2"/>
    <n v="3"/>
  </r>
  <r>
    <n v="138"/>
    <x v="1"/>
    <x v="12"/>
    <x v="4"/>
    <n v="1"/>
    <n v="4"/>
    <n v="1"/>
    <n v="1"/>
    <n v="1"/>
    <n v="2"/>
    <n v="2"/>
    <n v="2"/>
    <n v="3"/>
  </r>
  <r>
    <n v="139"/>
    <x v="1"/>
    <x v="9"/>
    <x v="3"/>
    <n v="1"/>
    <n v="4"/>
    <n v="1"/>
    <n v="1"/>
    <n v="1"/>
    <n v="2"/>
    <n v="2"/>
    <n v="2"/>
    <n v="3"/>
  </r>
  <r>
    <n v="140"/>
    <x v="1"/>
    <x v="10"/>
    <x v="4"/>
    <n v="3"/>
    <n v="2"/>
    <n v="1"/>
    <n v="1"/>
    <n v="1"/>
    <n v="2"/>
    <n v="2"/>
    <n v="2"/>
    <n v="3"/>
  </r>
  <r>
    <n v="141"/>
    <x v="1"/>
    <x v="6"/>
    <x v="4"/>
    <n v="3"/>
    <n v="2"/>
    <n v="1"/>
    <n v="2"/>
    <n v="1"/>
    <n v="2"/>
    <n v="2"/>
    <n v="2"/>
    <n v="3"/>
  </r>
  <r>
    <n v="142"/>
    <x v="1"/>
    <x v="1"/>
    <x v="1"/>
    <n v="3"/>
    <n v="2"/>
    <n v="1"/>
    <n v="2"/>
    <n v="1"/>
    <n v="2"/>
    <n v="2"/>
    <n v="2"/>
    <n v="3"/>
  </r>
  <r>
    <n v="143"/>
    <x v="0"/>
    <x v="6"/>
    <x v="4"/>
    <n v="2"/>
    <n v="2"/>
    <n v="1"/>
    <n v="2"/>
    <n v="1"/>
    <n v="3"/>
    <n v="3"/>
    <n v="3"/>
    <n v="3"/>
  </r>
  <r>
    <n v="144"/>
    <x v="0"/>
    <x v="5"/>
    <x v="2"/>
    <n v="2"/>
    <n v="2"/>
    <n v="1"/>
    <n v="2"/>
    <n v="1"/>
    <n v="3"/>
    <n v="3"/>
    <n v="3"/>
    <n v="3"/>
  </r>
  <r>
    <n v="145"/>
    <x v="0"/>
    <x v="7"/>
    <x v="0"/>
    <n v="2"/>
    <n v="3"/>
    <n v="2"/>
    <n v="2"/>
    <n v="1"/>
    <n v="1"/>
    <n v="1"/>
    <n v="1"/>
    <n v="3"/>
  </r>
  <r>
    <n v="146"/>
    <x v="0"/>
    <x v="8"/>
    <x v="0"/>
    <n v="2"/>
    <n v="3"/>
    <n v="2"/>
    <n v="2"/>
    <n v="1"/>
    <n v="1"/>
    <n v="1"/>
    <n v="1"/>
    <n v="3"/>
  </r>
  <r>
    <n v="147"/>
    <x v="0"/>
    <x v="7"/>
    <x v="0"/>
    <n v="2"/>
    <n v="3"/>
    <n v="2"/>
    <n v="2"/>
    <n v="1"/>
    <n v="1"/>
    <n v="1"/>
    <n v="1"/>
    <n v="3"/>
  </r>
  <r>
    <n v="148"/>
    <x v="0"/>
    <x v="3"/>
    <x v="2"/>
    <n v="2"/>
    <n v="3"/>
    <n v="2"/>
    <n v="2"/>
    <n v="1"/>
    <n v="1"/>
    <n v="1"/>
    <n v="1"/>
    <n v="3"/>
  </r>
  <r>
    <n v="149"/>
    <x v="0"/>
    <x v="2"/>
    <x v="1"/>
    <n v="2"/>
    <n v="3"/>
    <n v="2"/>
    <n v="2"/>
    <n v="1"/>
    <n v="1"/>
    <n v="1"/>
    <n v="1"/>
    <n v="3"/>
  </r>
  <r>
    <n v="150"/>
    <x v="0"/>
    <x v="9"/>
    <x v="3"/>
    <n v="1"/>
    <n v="3"/>
    <n v="2"/>
    <n v="2"/>
    <n v="1"/>
    <n v="3"/>
    <n v="3"/>
    <n v="3"/>
    <n v="3"/>
  </r>
  <r>
    <n v="151"/>
    <x v="1"/>
    <x v="6"/>
    <x v="4"/>
    <n v="1"/>
    <n v="3"/>
    <n v="2"/>
    <n v="2"/>
    <n v="1"/>
    <n v="3"/>
    <n v="3"/>
    <n v="3"/>
    <n v="3"/>
  </r>
  <r>
    <n v="152"/>
    <x v="0"/>
    <x v="2"/>
    <x v="1"/>
    <n v="3"/>
    <n v="4"/>
    <n v="2"/>
    <n v="1"/>
    <n v="1"/>
    <n v="3"/>
    <n v="3"/>
    <n v="3"/>
    <n v="3"/>
  </r>
  <r>
    <n v="153"/>
    <x v="0"/>
    <x v="3"/>
    <x v="2"/>
    <n v="3"/>
    <n v="4"/>
    <n v="2"/>
    <n v="1"/>
    <n v="1"/>
    <n v="3"/>
    <n v="3"/>
    <n v="3"/>
    <n v="3"/>
  </r>
  <r>
    <n v="154"/>
    <x v="0"/>
    <x v="1"/>
    <x v="1"/>
    <n v="3"/>
    <n v="4"/>
    <n v="2"/>
    <n v="1"/>
    <n v="1"/>
    <n v="3"/>
    <n v="3"/>
    <n v="3"/>
    <n v="3"/>
  </r>
  <r>
    <n v="155"/>
    <x v="1"/>
    <x v="9"/>
    <x v="3"/>
    <n v="3"/>
    <n v="4"/>
    <n v="2"/>
    <n v="1"/>
    <n v="2"/>
    <n v="3"/>
    <n v="3"/>
    <n v="3"/>
    <n v="3"/>
  </r>
  <r>
    <n v="156"/>
    <x v="0"/>
    <x v="7"/>
    <x v="0"/>
    <n v="1"/>
    <n v="4"/>
    <n v="2"/>
    <n v="1"/>
    <n v="2"/>
    <n v="3"/>
    <n v="3"/>
    <n v="3"/>
    <n v="3"/>
  </r>
  <r>
    <n v="157"/>
    <x v="0"/>
    <x v="1"/>
    <x v="1"/>
    <n v="1"/>
    <n v="4"/>
    <n v="2"/>
    <n v="1"/>
    <n v="2"/>
    <n v="2"/>
    <n v="2"/>
    <n v="2"/>
    <n v="3"/>
  </r>
  <r>
    <n v="158"/>
    <x v="0"/>
    <x v="1"/>
    <x v="1"/>
    <n v="1"/>
    <n v="4"/>
    <n v="2"/>
    <n v="1"/>
    <n v="2"/>
    <n v="2"/>
    <n v="2"/>
    <n v="2"/>
    <n v="3"/>
  </r>
  <r>
    <n v="159"/>
    <x v="0"/>
    <x v="2"/>
    <x v="1"/>
    <n v="1"/>
    <n v="4"/>
    <n v="2"/>
    <n v="1"/>
    <n v="2"/>
    <n v="2"/>
    <n v="2"/>
    <n v="2"/>
    <n v="3"/>
  </r>
  <r>
    <n v="160"/>
    <x v="0"/>
    <x v="3"/>
    <x v="2"/>
    <n v="3"/>
    <n v="2"/>
    <n v="2"/>
    <n v="1"/>
    <n v="2"/>
    <n v="2"/>
    <n v="2"/>
    <n v="2"/>
    <n v="3"/>
  </r>
  <r>
    <n v="161"/>
    <x v="1"/>
    <x v="4"/>
    <x v="3"/>
    <n v="3"/>
    <n v="2"/>
    <n v="2"/>
    <n v="2"/>
    <n v="2"/>
    <n v="2"/>
    <n v="2"/>
    <n v="2"/>
    <n v="3"/>
  </r>
  <r>
    <n v="162"/>
    <x v="1"/>
    <x v="0"/>
    <x v="0"/>
    <n v="3"/>
    <n v="2"/>
    <n v="2"/>
    <n v="2"/>
    <n v="2"/>
    <n v="2"/>
    <n v="2"/>
    <n v="2"/>
    <n v="3"/>
  </r>
  <r>
    <n v="163"/>
    <x v="0"/>
    <x v="1"/>
    <x v="1"/>
    <n v="2"/>
    <n v="2"/>
    <n v="2"/>
    <n v="2"/>
    <n v="2"/>
    <n v="2"/>
    <n v="2"/>
    <n v="2"/>
    <n v="3"/>
  </r>
  <r>
    <n v="164"/>
    <x v="0"/>
    <x v="5"/>
    <x v="2"/>
    <n v="2"/>
    <n v="2"/>
    <n v="2"/>
    <n v="2"/>
    <n v="2"/>
    <n v="2"/>
    <n v="2"/>
    <n v="2"/>
    <n v="3"/>
  </r>
  <r>
    <n v="165"/>
    <x v="0"/>
    <x v="4"/>
    <x v="3"/>
    <n v="2"/>
    <n v="2"/>
    <n v="2"/>
    <n v="2"/>
    <n v="2"/>
    <n v="2"/>
    <n v="2"/>
    <n v="2"/>
    <n v="3"/>
  </r>
  <r>
    <n v="166"/>
    <x v="0"/>
    <x v="6"/>
    <x v="4"/>
    <n v="2"/>
    <n v="2"/>
    <n v="2"/>
    <n v="2"/>
    <n v="2"/>
    <n v="2"/>
    <n v="2"/>
    <n v="2"/>
    <n v="3"/>
  </r>
  <r>
    <n v="167"/>
    <x v="0"/>
    <x v="1"/>
    <x v="1"/>
    <n v="2"/>
    <n v="2"/>
    <n v="2"/>
    <n v="2"/>
    <n v="2"/>
    <n v="4"/>
    <n v="4"/>
    <n v="4"/>
    <n v="3"/>
  </r>
  <r>
    <n v="168"/>
    <x v="0"/>
    <x v="6"/>
    <x v="4"/>
    <n v="1"/>
    <n v="2"/>
    <n v="2"/>
    <n v="2"/>
    <n v="3"/>
    <n v="4"/>
    <n v="4"/>
    <n v="4"/>
    <n v="3"/>
  </r>
  <r>
    <n v="169"/>
    <x v="0"/>
    <x v="5"/>
    <x v="2"/>
    <n v="1"/>
    <n v="4"/>
    <n v="2"/>
    <n v="3"/>
    <n v="4"/>
    <n v="4"/>
    <n v="4"/>
    <n v="4"/>
    <n v="3"/>
  </r>
  <r>
    <n v="170"/>
    <x v="0"/>
    <x v="7"/>
    <x v="0"/>
    <n v="1"/>
    <n v="3"/>
    <n v="2"/>
    <n v="3"/>
    <n v="4"/>
    <n v="4"/>
    <n v="4"/>
    <n v="4"/>
    <n v="3"/>
  </r>
  <r>
    <n v="171"/>
    <x v="0"/>
    <x v="8"/>
    <x v="0"/>
    <n v="2"/>
    <n v="3"/>
    <n v="2"/>
    <n v="3"/>
    <n v="4"/>
    <n v="4"/>
    <n v="4"/>
    <n v="4"/>
    <n v="3"/>
  </r>
  <r>
    <n v="172"/>
    <x v="0"/>
    <x v="7"/>
    <x v="0"/>
    <n v="2"/>
    <n v="3"/>
    <n v="2"/>
    <n v="3"/>
    <n v="2"/>
    <n v="4"/>
    <n v="4"/>
    <n v="4"/>
    <n v="3"/>
  </r>
  <r>
    <n v="173"/>
    <x v="0"/>
    <x v="3"/>
    <x v="2"/>
    <n v="2"/>
    <n v="4"/>
    <n v="2"/>
    <n v="3"/>
    <n v="4"/>
    <n v="4"/>
    <n v="4"/>
    <n v="4"/>
    <n v="3"/>
  </r>
  <r>
    <n v="174"/>
    <x v="0"/>
    <x v="2"/>
    <x v="1"/>
    <n v="2"/>
    <n v="4"/>
    <n v="2"/>
    <n v="3"/>
    <n v="4"/>
    <n v="2"/>
    <n v="2"/>
    <n v="2"/>
    <n v="3"/>
  </r>
  <r>
    <n v="175"/>
    <x v="0"/>
    <x v="9"/>
    <x v="3"/>
    <n v="2"/>
    <n v="4"/>
    <n v="2"/>
    <n v="3"/>
    <n v="2"/>
    <n v="2"/>
    <n v="2"/>
    <n v="2"/>
    <n v="3"/>
  </r>
  <r>
    <n v="176"/>
    <x v="0"/>
    <x v="6"/>
    <x v="4"/>
    <n v="3"/>
    <n v="2"/>
    <n v="1"/>
    <n v="2"/>
    <n v="2"/>
    <n v="2"/>
    <n v="2"/>
    <n v="2"/>
    <n v="3"/>
  </r>
  <r>
    <n v="177"/>
    <x v="0"/>
    <x v="2"/>
    <x v="1"/>
    <n v="3"/>
    <n v="2"/>
    <n v="1"/>
    <n v="2"/>
    <n v="2"/>
    <n v="2"/>
    <n v="2"/>
    <n v="2"/>
    <n v="3"/>
  </r>
  <r>
    <n v="178"/>
    <x v="0"/>
    <x v="3"/>
    <x v="2"/>
    <n v="2"/>
    <n v="2"/>
    <n v="1"/>
    <n v="2"/>
    <n v="4"/>
    <n v="2"/>
    <n v="2"/>
    <n v="2"/>
    <n v="3"/>
  </r>
  <r>
    <n v="179"/>
    <x v="0"/>
    <x v="1"/>
    <x v="1"/>
    <n v="2"/>
    <n v="2"/>
    <n v="1"/>
    <n v="2"/>
    <n v="2"/>
    <n v="2"/>
    <n v="2"/>
    <n v="2"/>
    <n v="3"/>
  </r>
  <r>
    <n v="180"/>
    <x v="0"/>
    <x v="9"/>
    <x v="3"/>
    <n v="1"/>
    <n v="2"/>
    <n v="1"/>
    <n v="2"/>
    <n v="4"/>
    <n v="2"/>
    <n v="2"/>
    <n v="2"/>
    <n v="3"/>
  </r>
  <r>
    <n v="181"/>
    <x v="0"/>
    <x v="7"/>
    <x v="0"/>
    <n v="1"/>
    <n v="3"/>
    <n v="1"/>
    <n v="2"/>
    <n v="4"/>
    <n v="3"/>
    <n v="3"/>
    <n v="3"/>
    <n v="3"/>
  </r>
  <r>
    <n v="182"/>
    <x v="1"/>
    <x v="1"/>
    <x v="1"/>
    <n v="1"/>
    <n v="3"/>
    <n v="1"/>
    <n v="2"/>
    <n v="2"/>
    <n v="3"/>
    <n v="3"/>
    <n v="3"/>
    <n v="3"/>
  </r>
  <r>
    <n v="183"/>
    <x v="1"/>
    <x v="6"/>
    <x v="4"/>
    <n v="3"/>
    <n v="4"/>
    <n v="1"/>
    <n v="1"/>
    <n v="4"/>
    <n v="3"/>
    <n v="3"/>
    <n v="3"/>
    <n v="3"/>
  </r>
  <r>
    <n v="184"/>
    <x v="0"/>
    <x v="10"/>
    <x v="4"/>
    <n v="3"/>
    <n v="4"/>
    <n v="1"/>
    <n v="1"/>
    <n v="2"/>
    <n v="3"/>
    <n v="3"/>
    <n v="3"/>
    <n v="3"/>
  </r>
  <r>
    <n v="185"/>
    <x v="0"/>
    <x v="3"/>
    <x v="2"/>
    <n v="3"/>
    <n v="4"/>
    <n v="1"/>
    <n v="1"/>
    <n v="2"/>
    <n v="3"/>
    <n v="3"/>
    <n v="3"/>
    <n v="3"/>
  </r>
  <r>
    <n v="186"/>
    <x v="0"/>
    <x v="2"/>
    <x v="1"/>
    <n v="3"/>
    <n v="4"/>
    <n v="1"/>
    <n v="1"/>
    <n v="4"/>
    <n v="3"/>
    <n v="3"/>
    <n v="3"/>
    <n v="3"/>
  </r>
  <r>
    <n v="187"/>
    <x v="0"/>
    <x v="7"/>
    <x v="0"/>
    <n v="1"/>
    <n v="4"/>
    <n v="1"/>
    <n v="1"/>
    <n v="4"/>
    <n v="3"/>
    <n v="3"/>
    <n v="3"/>
    <n v="3"/>
  </r>
  <r>
    <n v="188"/>
    <x v="0"/>
    <x v="9"/>
    <x v="3"/>
    <n v="1"/>
    <n v="4"/>
    <n v="1"/>
    <n v="1"/>
    <n v="2"/>
    <n v="2"/>
    <n v="2"/>
    <n v="2"/>
    <n v="3"/>
  </r>
  <r>
    <n v="189"/>
    <x v="0"/>
    <x v="7"/>
    <x v="0"/>
    <n v="1"/>
    <n v="4"/>
    <n v="1"/>
    <n v="1"/>
    <n v="4"/>
    <n v="2"/>
    <n v="2"/>
    <n v="2"/>
    <n v="3"/>
  </r>
  <r>
    <n v="190"/>
    <x v="0"/>
    <x v="10"/>
    <x v="4"/>
    <n v="1"/>
    <n v="4"/>
    <n v="1"/>
    <n v="1"/>
    <n v="4"/>
    <n v="2"/>
    <n v="2"/>
    <n v="2"/>
    <n v="3"/>
  </r>
  <r>
    <n v="191"/>
    <x v="0"/>
    <x v="9"/>
    <x v="3"/>
    <n v="3"/>
    <n v="2"/>
    <n v="1"/>
    <n v="1"/>
    <n v="2"/>
    <n v="2"/>
    <n v="2"/>
    <n v="2"/>
    <n v="3"/>
  </r>
  <r>
    <n v="192"/>
    <x v="0"/>
    <x v="10"/>
    <x v="4"/>
    <n v="3"/>
    <n v="2"/>
    <n v="1"/>
    <n v="2"/>
    <n v="3"/>
    <n v="2"/>
    <n v="2"/>
    <n v="2"/>
    <n v="4"/>
  </r>
  <r>
    <n v="193"/>
    <x v="0"/>
    <x v="2"/>
    <x v="1"/>
    <n v="3"/>
    <n v="2"/>
    <n v="1"/>
    <n v="2"/>
    <n v="3"/>
    <n v="2"/>
    <n v="2"/>
    <n v="2"/>
    <n v="4"/>
  </r>
  <r>
    <n v="194"/>
    <x v="0"/>
    <x v="2"/>
    <x v="1"/>
    <n v="2"/>
    <n v="2"/>
    <n v="1"/>
    <n v="2"/>
    <n v="3"/>
    <n v="3"/>
    <n v="3"/>
    <n v="3"/>
    <n v="4"/>
  </r>
  <r>
    <n v="195"/>
    <x v="0"/>
    <x v="11"/>
    <x v="1"/>
    <n v="2"/>
    <n v="2"/>
    <n v="1"/>
    <n v="2"/>
    <n v="3"/>
    <n v="3"/>
    <n v="3"/>
    <n v="3"/>
    <n v="4"/>
  </r>
  <r>
    <n v="196"/>
    <x v="0"/>
    <x v="1"/>
    <x v="1"/>
    <n v="2"/>
    <n v="3"/>
    <n v="1"/>
    <n v="2"/>
    <n v="3"/>
    <n v="1"/>
    <n v="1"/>
    <n v="1"/>
    <n v="4"/>
  </r>
  <r>
    <n v="197"/>
    <x v="0"/>
    <x v="12"/>
    <x v="4"/>
    <n v="2"/>
    <n v="3"/>
    <n v="1"/>
    <n v="2"/>
    <n v="3"/>
    <n v="1"/>
    <n v="1"/>
    <n v="1"/>
    <n v="4"/>
  </r>
  <r>
    <n v="198"/>
    <x v="0"/>
    <x v="12"/>
    <x v="4"/>
    <n v="2"/>
    <n v="3"/>
    <n v="1"/>
    <n v="2"/>
    <n v="3"/>
    <n v="1"/>
    <n v="1"/>
    <n v="1"/>
    <n v="4"/>
  </r>
  <r>
    <n v="199"/>
    <x v="0"/>
    <x v="9"/>
    <x v="3"/>
    <n v="2"/>
    <n v="3"/>
    <n v="1"/>
    <n v="2"/>
    <n v="3"/>
    <n v="1"/>
    <n v="1"/>
    <n v="1"/>
    <n v="4"/>
  </r>
  <r>
    <n v="200"/>
    <x v="0"/>
    <x v="10"/>
    <x v="4"/>
    <n v="2"/>
    <n v="3"/>
    <n v="1"/>
    <n v="2"/>
    <n v="3"/>
    <n v="1"/>
    <n v="1"/>
    <n v="1"/>
    <n v="4"/>
  </r>
  <r>
    <n v="201"/>
    <x v="0"/>
    <x v="6"/>
    <x v="4"/>
    <n v="1"/>
    <n v="3"/>
    <n v="1"/>
    <n v="2"/>
    <n v="3"/>
    <n v="3"/>
    <n v="3"/>
    <n v="3"/>
    <n v="4"/>
  </r>
  <r>
    <n v="202"/>
    <x v="0"/>
    <x v="1"/>
    <x v="1"/>
    <n v="1"/>
    <n v="3"/>
    <n v="1"/>
    <n v="2"/>
    <n v="3"/>
    <n v="3"/>
    <n v="3"/>
    <n v="3"/>
    <n v="4"/>
  </r>
  <r>
    <n v="203"/>
    <x v="1"/>
    <x v="6"/>
    <x v="4"/>
    <n v="3"/>
    <n v="4"/>
    <n v="1"/>
    <n v="1"/>
    <n v="3"/>
    <n v="3"/>
    <n v="3"/>
    <n v="3"/>
    <n v="4"/>
  </r>
  <r>
    <n v="204"/>
    <x v="1"/>
    <x v="5"/>
    <x v="2"/>
    <n v="3"/>
    <n v="4"/>
    <n v="1"/>
    <n v="1"/>
    <n v="3"/>
    <n v="3"/>
    <n v="3"/>
    <n v="3"/>
    <n v="4"/>
  </r>
  <r>
    <n v="205"/>
    <x v="0"/>
    <x v="7"/>
    <x v="0"/>
    <n v="2"/>
    <n v="3"/>
    <n v="2"/>
    <n v="2"/>
    <n v="3"/>
    <n v="1"/>
    <n v="1"/>
    <n v="1"/>
    <n v="4"/>
  </r>
  <r>
    <n v="206"/>
    <x v="0"/>
    <x v="8"/>
    <x v="0"/>
    <n v="2"/>
    <n v="3"/>
    <n v="2"/>
    <n v="2"/>
    <n v="3"/>
    <n v="1"/>
    <n v="1"/>
    <n v="1"/>
    <n v="4"/>
  </r>
  <r>
    <n v="207"/>
    <x v="0"/>
    <x v="7"/>
    <x v="0"/>
    <n v="1"/>
    <n v="3"/>
    <n v="2"/>
    <n v="2"/>
    <n v="3"/>
    <n v="3"/>
    <n v="3"/>
    <n v="3"/>
    <n v="4"/>
  </r>
  <r>
    <n v="208"/>
    <x v="0"/>
    <x v="3"/>
    <x v="2"/>
    <n v="1"/>
    <n v="3"/>
    <n v="2"/>
    <n v="2"/>
    <n v="2"/>
    <n v="3"/>
    <n v="3"/>
    <n v="3"/>
    <n v="4"/>
  </r>
  <r>
    <n v="209"/>
    <x v="0"/>
    <x v="2"/>
    <x v="1"/>
    <n v="3"/>
    <n v="4"/>
    <n v="2"/>
    <n v="1"/>
    <n v="2"/>
    <n v="3"/>
    <n v="3"/>
    <n v="3"/>
    <n v="4"/>
  </r>
  <r>
    <n v="210"/>
    <x v="0"/>
    <x v="9"/>
    <x v="3"/>
    <n v="3"/>
    <n v="4"/>
    <n v="2"/>
    <n v="1"/>
    <n v="2"/>
    <n v="3"/>
    <n v="3"/>
    <n v="3"/>
    <n v="4"/>
  </r>
  <r>
    <n v="211"/>
    <x v="0"/>
    <x v="6"/>
    <x v="4"/>
    <n v="3"/>
    <n v="4"/>
    <n v="2"/>
    <n v="1"/>
    <n v="2"/>
    <n v="3"/>
    <n v="3"/>
    <n v="3"/>
    <n v="4"/>
  </r>
  <r>
    <n v="212"/>
    <x v="0"/>
    <x v="2"/>
    <x v="1"/>
    <n v="3"/>
    <n v="4"/>
    <n v="2"/>
    <n v="1"/>
    <n v="2"/>
    <n v="3"/>
    <n v="3"/>
    <n v="3"/>
    <n v="4"/>
  </r>
  <r>
    <n v="213"/>
    <x v="0"/>
    <x v="3"/>
    <x v="2"/>
    <n v="1"/>
    <n v="4"/>
    <n v="2"/>
    <n v="1"/>
    <n v="2"/>
    <n v="3"/>
    <n v="3"/>
    <n v="3"/>
    <n v="4"/>
  </r>
  <r>
    <n v="214"/>
    <x v="0"/>
    <x v="1"/>
    <x v="1"/>
    <n v="1"/>
    <n v="4"/>
    <n v="2"/>
    <n v="1"/>
    <n v="2"/>
    <n v="2"/>
    <n v="2"/>
    <n v="2"/>
    <n v="4"/>
  </r>
  <r>
    <n v="215"/>
    <x v="0"/>
    <x v="9"/>
    <x v="3"/>
    <n v="1"/>
    <n v="4"/>
    <n v="2"/>
    <n v="1"/>
    <n v="2"/>
    <n v="2"/>
    <n v="2"/>
    <n v="2"/>
    <n v="4"/>
  </r>
  <r>
    <n v="216"/>
    <x v="1"/>
    <x v="7"/>
    <x v="0"/>
    <n v="1"/>
    <n v="4"/>
    <n v="2"/>
    <n v="1"/>
    <n v="2"/>
    <n v="2"/>
    <n v="2"/>
    <n v="2"/>
    <n v="4"/>
  </r>
  <r>
    <n v="217"/>
    <x v="1"/>
    <x v="1"/>
    <x v="1"/>
    <n v="3"/>
    <n v="2"/>
    <n v="2"/>
    <n v="1"/>
    <n v="1"/>
    <n v="2"/>
    <n v="2"/>
    <n v="2"/>
    <n v="4"/>
  </r>
  <r>
    <n v="218"/>
    <x v="1"/>
    <x v="1"/>
    <x v="1"/>
    <n v="3"/>
    <n v="2"/>
    <n v="2"/>
    <n v="2"/>
    <n v="1"/>
    <n v="2"/>
    <n v="2"/>
    <n v="2"/>
    <n v="4"/>
  </r>
  <r>
    <n v="219"/>
    <x v="1"/>
    <x v="2"/>
    <x v="1"/>
    <n v="3"/>
    <n v="2"/>
    <n v="2"/>
    <n v="2"/>
    <n v="1"/>
    <n v="2"/>
    <n v="2"/>
    <n v="2"/>
    <n v="4"/>
  </r>
  <r>
    <n v="220"/>
    <x v="1"/>
    <x v="3"/>
    <x v="2"/>
    <n v="2"/>
    <n v="2"/>
    <n v="2"/>
    <n v="2"/>
    <n v="1"/>
    <n v="2"/>
    <n v="2"/>
    <n v="2"/>
    <n v="4"/>
  </r>
  <r>
    <n v="221"/>
    <x v="1"/>
    <x v="4"/>
    <x v="3"/>
    <n v="2"/>
    <n v="2"/>
    <n v="2"/>
    <n v="2"/>
    <n v="1"/>
    <n v="2"/>
    <n v="2"/>
    <n v="2"/>
    <n v="3"/>
  </r>
  <r>
    <n v="222"/>
    <x v="1"/>
    <x v="0"/>
    <x v="0"/>
    <n v="2"/>
    <n v="2"/>
    <n v="2"/>
    <n v="2"/>
    <n v="2"/>
    <n v="2"/>
    <n v="2"/>
    <n v="2"/>
    <n v="3"/>
  </r>
  <r>
    <n v="223"/>
    <x v="1"/>
    <x v="1"/>
    <x v="1"/>
    <n v="2"/>
    <n v="2"/>
    <n v="2"/>
    <n v="2"/>
    <n v="2"/>
    <n v="2"/>
    <n v="2"/>
    <n v="2"/>
    <n v="3"/>
  </r>
  <r>
    <n v="224"/>
    <x v="1"/>
    <x v="5"/>
    <x v="2"/>
    <n v="2"/>
    <n v="2"/>
    <n v="2"/>
    <n v="2"/>
    <n v="2"/>
    <n v="4"/>
    <n v="4"/>
    <n v="4"/>
    <n v="3"/>
  </r>
  <r>
    <n v="225"/>
    <x v="1"/>
    <x v="4"/>
    <x v="3"/>
    <n v="1"/>
    <n v="2"/>
    <n v="2"/>
    <n v="2"/>
    <n v="2"/>
    <n v="4"/>
    <n v="4"/>
    <n v="4"/>
    <n v="3"/>
  </r>
  <r>
    <n v="226"/>
    <x v="1"/>
    <x v="6"/>
    <x v="4"/>
    <n v="1"/>
    <n v="4"/>
    <n v="2"/>
    <n v="3"/>
    <n v="1"/>
    <n v="4"/>
    <n v="4"/>
    <n v="4"/>
    <n v="3"/>
  </r>
  <r>
    <n v="227"/>
    <x v="1"/>
    <x v="1"/>
    <x v="1"/>
    <n v="1"/>
    <n v="3"/>
    <n v="2"/>
    <n v="3"/>
    <n v="1"/>
    <n v="4"/>
    <n v="4"/>
    <n v="4"/>
    <n v="3"/>
  </r>
  <r>
    <n v="228"/>
    <x v="1"/>
    <x v="6"/>
    <x v="4"/>
    <n v="2"/>
    <n v="3"/>
    <n v="2"/>
    <n v="3"/>
    <n v="1"/>
    <n v="4"/>
    <n v="4"/>
    <n v="4"/>
    <n v="3"/>
  </r>
  <r>
    <n v="229"/>
    <x v="1"/>
    <x v="5"/>
    <x v="2"/>
    <n v="2"/>
    <n v="3"/>
    <n v="2"/>
    <n v="3"/>
    <n v="3"/>
    <n v="4"/>
    <n v="4"/>
    <n v="4"/>
    <n v="3"/>
  </r>
  <r>
    <n v="230"/>
    <x v="1"/>
    <x v="7"/>
    <x v="0"/>
    <n v="2"/>
    <n v="4"/>
    <n v="2"/>
    <n v="3"/>
    <n v="3"/>
    <n v="4"/>
    <n v="4"/>
    <n v="4"/>
    <n v="3"/>
  </r>
  <r>
    <n v="231"/>
    <x v="1"/>
    <x v="8"/>
    <x v="0"/>
    <n v="2"/>
    <n v="4"/>
    <n v="2"/>
    <n v="3"/>
    <n v="3"/>
    <n v="2"/>
    <n v="2"/>
    <n v="2"/>
    <n v="3"/>
  </r>
  <r>
    <n v="232"/>
    <x v="1"/>
    <x v="5"/>
    <x v="2"/>
    <n v="2"/>
    <n v="4"/>
    <n v="2"/>
    <n v="3"/>
    <n v="3"/>
    <n v="2"/>
    <n v="2"/>
    <n v="2"/>
    <n v="3"/>
  </r>
  <r>
    <n v="233"/>
    <x v="1"/>
    <x v="4"/>
    <x v="3"/>
    <n v="2"/>
    <n v="4"/>
    <n v="2"/>
    <n v="3"/>
    <n v="3"/>
    <n v="2"/>
    <n v="2"/>
    <n v="2"/>
    <n v="3"/>
  </r>
  <r>
    <n v="234"/>
    <x v="1"/>
    <x v="6"/>
    <x v="4"/>
    <n v="2"/>
    <n v="4"/>
    <n v="2"/>
    <n v="3"/>
    <n v="3"/>
    <n v="2"/>
    <n v="2"/>
    <n v="2"/>
    <n v="3"/>
  </r>
  <r>
    <n v="235"/>
    <x v="0"/>
    <x v="1"/>
    <x v="1"/>
    <n v="3"/>
    <n v="4"/>
    <n v="2"/>
    <n v="2"/>
    <n v="1"/>
    <n v="2"/>
    <n v="2"/>
    <n v="2"/>
    <n v="3"/>
  </r>
  <r>
    <n v="236"/>
    <x v="0"/>
    <x v="6"/>
    <x v="4"/>
    <n v="3"/>
    <n v="2"/>
    <n v="2"/>
    <n v="2"/>
    <n v="1"/>
    <n v="2"/>
    <n v="2"/>
    <n v="2"/>
    <n v="3"/>
  </r>
  <r>
    <n v="237"/>
    <x v="0"/>
    <x v="5"/>
    <x v="2"/>
    <n v="3"/>
    <n v="2"/>
    <n v="1"/>
    <n v="2"/>
    <n v="1"/>
    <n v="2"/>
    <n v="2"/>
    <n v="2"/>
    <n v="3"/>
  </r>
  <r>
    <n v="238"/>
    <x v="0"/>
    <x v="7"/>
    <x v="0"/>
    <n v="2"/>
    <n v="2"/>
    <n v="1"/>
    <n v="2"/>
    <n v="3"/>
    <n v="2"/>
    <n v="2"/>
    <n v="2"/>
    <n v="3"/>
  </r>
  <r>
    <n v="239"/>
    <x v="1"/>
    <x v="8"/>
    <x v="0"/>
    <n v="2"/>
    <n v="2"/>
    <n v="1"/>
    <n v="2"/>
    <n v="1"/>
    <n v="2"/>
    <n v="2"/>
    <n v="2"/>
    <n v="3"/>
  </r>
  <r>
    <n v="240"/>
    <x v="0"/>
    <x v="7"/>
    <x v="0"/>
    <n v="1"/>
    <n v="2"/>
    <n v="1"/>
    <n v="2"/>
    <n v="3"/>
    <n v="2"/>
    <n v="2"/>
    <n v="2"/>
    <n v="3"/>
  </r>
  <r>
    <n v="241"/>
    <x v="1"/>
    <x v="3"/>
    <x v="2"/>
    <n v="1"/>
    <n v="3"/>
    <n v="1"/>
    <n v="2"/>
    <n v="2"/>
    <n v="3"/>
    <n v="3"/>
    <n v="3"/>
    <n v="3"/>
  </r>
  <r>
    <n v="242"/>
    <x v="0"/>
    <x v="2"/>
    <x v="1"/>
    <n v="1"/>
    <n v="3"/>
    <n v="1"/>
    <n v="2"/>
    <n v="2"/>
    <n v="3"/>
    <n v="3"/>
    <n v="3"/>
    <n v="3"/>
  </r>
  <r>
    <n v="243"/>
    <x v="0"/>
    <x v="9"/>
    <x v="3"/>
    <n v="3"/>
    <n v="4"/>
    <n v="1"/>
    <n v="1"/>
    <n v="2"/>
    <n v="3"/>
    <n v="3"/>
    <n v="3"/>
    <n v="3"/>
  </r>
  <r>
    <n v="244"/>
    <x v="0"/>
    <x v="6"/>
    <x v="4"/>
    <n v="3"/>
    <n v="4"/>
    <n v="1"/>
    <n v="1"/>
    <n v="2"/>
    <n v="3"/>
    <n v="3"/>
    <n v="3"/>
    <n v="3"/>
  </r>
  <r>
    <n v="245"/>
    <x v="1"/>
    <x v="2"/>
    <x v="1"/>
    <n v="3"/>
    <n v="4"/>
    <n v="1"/>
    <n v="1"/>
    <n v="2"/>
    <n v="3"/>
    <n v="3"/>
    <n v="3"/>
    <n v="3"/>
  </r>
  <r>
    <n v="246"/>
    <x v="0"/>
    <x v="3"/>
    <x v="2"/>
    <n v="3"/>
    <n v="4"/>
    <n v="1"/>
    <n v="1"/>
    <n v="2"/>
    <n v="3"/>
    <n v="3"/>
    <n v="3"/>
    <n v="3"/>
  </r>
  <r>
    <n v="247"/>
    <x v="0"/>
    <x v="1"/>
    <x v="1"/>
    <n v="1"/>
    <n v="4"/>
    <n v="1"/>
    <n v="1"/>
    <n v="2"/>
    <n v="3"/>
    <n v="3"/>
    <n v="3"/>
    <n v="3"/>
  </r>
  <r>
    <n v="248"/>
    <x v="1"/>
    <x v="9"/>
    <x v="3"/>
    <n v="2"/>
    <n v="2"/>
    <n v="1"/>
    <n v="2"/>
    <n v="2"/>
    <n v="4"/>
    <n v="4"/>
    <n v="4"/>
    <n v="3"/>
  </r>
  <r>
    <n v="249"/>
    <x v="0"/>
    <x v="7"/>
    <x v="0"/>
    <n v="1"/>
    <n v="2"/>
    <n v="1"/>
    <n v="2"/>
    <n v="2"/>
    <n v="4"/>
    <n v="4"/>
    <n v="4"/>
    <n v="3"/>
  </r>
  <r>
    <n v="250"/>
    <x v="0"/>
    <x v="1"/>
    <x v="1"/>
    <n v="1"/>
    <n v="4"/>
    <n v="1"/>
    <n v="3"/>
    <n v="2"/>
    <n v="4"/>
    <n v="4"/>
    <n v="4"/>
    <n v="4"/>
  </r>
  <r>
    <n v="251"/>
    <x v="0"/>
    <x v="6"/>
    <x v="4"/>
    <n v="1"/>
    <n v="3"/>
    <n v="1"/>
    <n v="3"/>
    <n v="2"/>
    <n v="4"/>
    <n v="4"/>
    <n v="4"/>
    <n v="4"/>
  </r>
  <r>
    <n v="252"/>
    <x v="0"/>
    <x v="10"/>
    <x v="4"/>
    <n v="2"/>
    <n v="3"/>
    <n v="1"/>
    <n v="3"/>
    <n v="2"/>
    <n v="4"/>
    <n v="4"/>
    <n v="4"/>
    <n v="4"/>
  </r>
  <r>
    <n v="253"/>
    <x v="0"/>
    <x v="3"/>
    <x v="2"/>
    <n v="2"/>
    <n v="3"/>
    <n v="1"/>
    <n v="3"/>
    <n v="2"/>
    <n v="4"/>
    <n v="4"/>
    <n v="4"/>
    <n v="4"/>
  </r>
  <r>
    <n v="254"/>
    <x v="0"/>
    <x v="2"/>
    <x v="1"/>
    <n v="2"/>
    <n v="4"/>
    <n v="1"/>
    <n v="3"/>
    <n v="1"/>
    <n v="4"/>
    <n v="4"/>
    <n v="4"/>
    <n v="4"/>
  </r>
  <r>
    <n v="255"/>
    <x v="0"/>
    <x v="7"/>
    <x v="0"/>
    <n v="2"/>
    <n v="4"/>
    <n v="1"/>
    <n v="3"/>
    <n v="1"/>
    <n v="2"/>
    <n v="2"/>
    <n v="2"/>
    <n v="4"/>
  </r>
  <r>
    <n v="256"/>
    <x v="0"/>
    <x v="9"/>
    <x v="3"/>
    <n v="2"/>
    <n v="4"/>
    <n v="1"/>
    <n v="3"/>
    <n v="1"/>
    <n v="2"/>
    <n v="2"/>
    <n v="2"/>
    <n v="4"/>
  </r>
  <r>
    <n v="257"/>
    <x v="0"/>
    <x v="7"/>
    <x v="0"/>
    <n v="2"/>
    <n v="4"/>
    <n v="1"/>
    <n v="3"/>
    <n v="1"/>
    <n v="2"/>
    <n v="2"/>
    <n v="2"/>
    <n v="4"/>
  </r>
  <r>
    <n v="258"/>
    <x v="0"/>
    <x v="10"/>
    <x v="4"/>
    <n v="2"/>
    <n v="4"/>
    <n v="1"/>
    <n v="3"/>
    <n v="1"/>
    <n v="2"/>
    <n v="2"/>
    <n v="2"/>
    <n v="4"/>
  </r>
  <r>
    <n v="259"/>
    <x v="0"/>
    <x v="9"/>
    <x v="3"/>
    <n v="3"/>
    <n v="4"/>
    <n v="1"/>
    <n v="2"/>
    <n v="1"/>
    <n v="2"/>
    <n v="2"/>
    <n v="2"/>
    <n v="4"/>
  </r>
  <r>
    <n v="260"/>
    <x v="0"/>
    <x v="10"/>
    <x v="4"/>
    <n v="3"/>
    <n v="2"/>
    <n v="1"/>
    <n v="2"/>
    <n v="1"/>
    <n v="2"/>
    <n v="2"/>
    <n v="2"/>
    <n v="4"/>
  </r>
  <r>
    <n v="261"/>
    <x v="0"/>
    <x v="2"/>
    <x v="1"/>
    <n v="3"/>
    <n v="2"/>
    <n v="1"/>
    <n v="2"/>
    <n v="1"/>
    <n v="2"/>
    <n v="2"/>
    <n v="2"/>
    <n v="4"/>
  </r>
  <r>
    <n v="262"/>
    <x v="0"/>
    <x v="2"/>
    <x v="1"/>
    <n v="2"/>
    <n v="2"/>
    <n v="1"/>
    <n v="2"/>
    <n v="2"/>
    <n v="2"/>
    <n v="2"/>
    <n v="2"/>
    <n v="4"/>
  </r>
  <r>
    <n v="263"/>
    <x v="0"/>
    <x v="11"/>
    <x v="1"/>
    <n v="2"/>
    <n v="2"/>
    <n v="1"/>
    <n v="2"/>
    <n v="2"/>
    <n v="2"/>
    <n v="2"/>
    <n v="2"/>
    <n v="4"/>
  </r>
  <r>
    <n v="264"/>
    <x v="0"/>
    <x v="1"/>
    <x v="1"/>
    <n v="1"/>
    <n v="2"/>
    <n v="1"/>
    <n v="2"/>
    <n v="2"/>
    <n v="2"/>
    <n v="2"/>
    <n v="2"/>
    <n v="4"/>
  </r>
  <r>
    <n v="265"/>
    <x v="0"/>
    <x v="9"/>
    <x v="3"/>
    <n v="1"/>
    <n v="3"/>
    <n v="1"/>
    <n v="2"/>
    <n v="2"/>
    <n v="3"/>
    <n v="3"/>
    <n v="3"/>
    <n v="4"/>
  </r>
  <r>
    <n v="266"/>
    <x v="0"/>
    <x v="11"/>
    <x v="1"/>
    <n v="1"/>
    <n v="3"/>
    <n v="1"/>
    <n v="2"/>
    <n v="2"/>
    <n v="3"/>
    <n v="3"/>
    <n v="3"/>
    <n v="4"/>
  </r>
  <r>
    <n v="267"/>
    <x v="1"/>
    <x v="10"/>
    <x v="4"/>
    <n v="2"/>
    <n v="2"/>
    <n v="1"/>
    <n v="2"/>
    <n v="2"/>
    <n v="4"/>
    <n v="4"/>
    <n v="4"/>
    <n v="4"/>
  </r>
  <r>
    <n v="268"/>
    <x v="0"/>
    <x v="12"/>
    <x v="4"/>
    <n v="1"/>
    <n v="2"/>
    <n v="1"/>
    <n v="2"/>
    <n v="2"/>
    <n v="4"/>
    <n v="4"/>
    <n v="4"/>
    <n v="4"/>
  </r>
  <r>
    <n v="269"/>
    <x v="1"/>
    <x v="12"/>
    <x v="4"/>
    <n v="1"/>
    <n v="4"/>
    <n v="1"/>
    <n v="3"/>
    <n v="2"/>
    <n v="4"/>
    <n v="4"/>
    <n v="4"/>
    <n v="4"/>
  </r>
  <r>
    <n v="270"/>
    <x v="0"/>
    <x v="9"/>
    <x v="3"/>
    <n v="1"/>
    <n v="3"/>
    <n v="1"/>
    <n v="3"/>
    <n v="3"/>
    <n v="4"/>
    <n v="4"/>
    <n v="4"/>
    <n v="4"/>
  </r>
  <r>
    <n v="271"/>
    <x v="0"/>
    <x v="10"/>
    <x v="4"/>
    <n v="2"/>
    <n v="3"/>
    <n v="1"/>
    <n v="3"/>
    <n v="1"/>
    <n v="4"/>
    <n v="4"/>
    <n v="4"/>
    <n v="4"/>
  </r>
  <r>
    <n v="272"/>
    <x v="0"/>
    <x v="6"/>
    <x v="4"/>
    <n v="2"/>
    <n v="3"/>
    <n v="1"/>
    <n v="3"/>
    <n v="1"/>
    <n v="4"/>
    <n v="4"/>
    <n v="4"/>
    <n v="4"/>
  </r>
  <r>
    <n v="273"/>
    <x v="1"/>
    <x v="1"/>
    <x v="1"/>
    <n v="2"/>
    <n v="4"/>
    <n v="1"/>
    <n v="3"/>
    <n v="1"/>
    <n v="4"/>
    <n v="4"/>
    <n v="4"/>
    <n v="4"/>
  </r>
  <r>
    <n v="274"/>
    <x v="0"/>
    <x v="6"/>
    <x v="4"/>
    <n v="2"/>
    <n v="4"/>
    <n v="1"/>
    <n v="3"/>
    <n v="1"/>
    <n v="2"/>
    <n v="2"/>
    <n v="2"/>
    <n v="4"/>
  </r>
  <r>
    <n v="275"/>
    <x v="0"/>
    <x v="5"/>
    <x v="2"/>
    <n v="2"/>
    <n v="4"/>
    <n v="1"/>
    <n v="3"/>
    <n v="1"/>
    <n v="2"/>
    <n v="2"/>
    <n v="2"/>
    <n v="4"/>
  </r>
  <r>
    <n v="276"/>
    <x v="1"/>
    <x v="7"/>
    <x v="0"/>
    <n v="2"/>
    <n v="4"/>
    <n v="1"/>
    <n v="3"/>
    <n v="2"/>
    <n v="2"/>
    <n v="2"/>
    <n v="2"/>
    <n v="4"/>
  </r>
  <r>
    <n v="277"/>
    <x v="0"/>
    <x v="8"/>
    <x v="0"/>
    <n v="2"/>
    <n v="4"/>
    <n v="1"/>
    <n v="3"/>
    <n v="2"/>
    <n v="2"/>
    <n v="2"/>
    <n v="2"/>
    <n v="4"/>
  </r>
  <r>
    <n v="278"/>
    <x v="0"/>
    <x v="7"/>
    <x v="0"/>
    <n v="3"/>
    <n v="4"/>
    <n v="1"/>
    <n v="2"/>
    <n v="2"/>
    <n v="2"/>
    <n v="2"/>
    <n v="2"/>
    <n v="4"/>
  </r>
  <r>
    <n v="279"/>
    <x v="0"/>
    <x v="3"/>
    <x v="2"/>
    <n v="3"/>
    <n v="2"/>
    <n v="1"/>
    <n v="2"/>
    <n v="2"/>
    <n v="2"/>
    <n v="2"/>
    <n v="2"/>
    <n v="4"/>
  </r>
  <r>
    <n v="280"/>
    <x v="1"/>
    <x v="2"/>
    <x v="1"/>
    <n v="3"/>
    <n v="2"/>
    <n v="1"/>
    <n v="2"/>
    <n v="2"/>
    <n v="2"/>
    <n v="2"/>
    <n v="2"/>
    <n v="4"/>
  </r>
  <r>
    <n v="281"/>
    <x v="1"/>
    <x v="9"/>
    <x v="3"/>
    <n v="2"/>
    <n v="2"/>
    <n v="1"/>
    <n v="2"/>
    <n v="2"/>
    <n v="2"/>
    <n v="2"/>
    <n v="2"/>
    <n v="3"/>
  </r>
  <r>
    <n v="282"/>
    <x v="1"/>
    <x v="9"/>
    <x v="3"/>
    <n v="2"/>
    <n v="2"/>
    <n v="1"/>
    <n v="2"/>
    <n v="2"/>
    <n v="2"/>
    <n v="2"/>
    <n v="2"/>
    <n v="3"/>
  </r>
  <r>
    <n v="283"/>
    <x v="1"/>
    <x v="7"/>
    <x v="0"/>
    <n v="1"/>
    <n v="2"/>
    <n v="1"/>
    <n v="2"/>
    <n v="2"/>
    <n v="2"/>
    <n v="2"/>
    <n v="2"/>
    <n v="3"/>
  </r>
  <r>
    <n v="284"/>
    <x v="1"/>
    <x v="10"/>
    <x v="4"/>
    <n v="1"/>
    <n v="3"/>
    <n v="1"/>
    <n v="2"/>
    <n v="2"/>
    <n v="3"/>
    <n v="3"/>
    <n v="3"/>
    <n v="3"/>
  </r>
  <r>
    <n v="285"/>
    <x v="1"/>
    <x v="9"/>
    <x v="3"/>
    <n v="1"/>
    <n v="3"/>
    <n v="1"/>
    <n v="2"/>
    <n v="1"/>
    <n v="3"/>
    <n v="3"/>
    <n v="3"/>
    <n v="3"/>
  </r>
  <r>
    <n v="286"/>
    <x v="0"/>
    <x v="10"/>
    <x v="4"/>
    <n v="2"/>
    <n v="2"/>
    <n v="1"/>
    <n v="2"/>
    <n v="1"/>
    <n v="4"/>
    <n v="4"/>
    <n v="4"/>
    <n v="3"/>
  </r>
  <r>
    <n v="287"/>
    <x v="0"/>
    <x v="2"/>
    <x v="1"/>
    <n v="1"/>
    <n v="2"/>
    <n v="1"/>
    <n v="2"/>
    <n v="1"/>
    <n v="4"/>
    <n v="4"/>
    <n v="4"/>
    <n v="3"/>
  </r>
  <r>
    <n v="288"/>
    <x v="0"/>
    <x v="2"/>
    <x v="1"/>
    <n v="1"/>
    <n v="4"/>
    <n v="2"/>
    <n v="3"/>
    <n v="1"/>
    <n v="4"/>
    <n v="4"/>
    <n v="4"/>
    <n v="3"/>
  </r>
  <r>
    <n v="289"/>
    <x v="0"/>
    <x v="11"/>
    <x v="1"/>
    <n v="1"/>
    <n v="3"/>
    <n v="2"/>
    <n v="3"/>
    <n v="1"/>
    <n v="4"/>
    <n v="4"/>
    <n v="4"/>
    <n v="3"/>
  </r>
  <r>
    <n v="290"/>
    <x v="0"/>
    <x v="1"/>
    <x v="1"/>
    <n v="2"/>
    <n v="3"/>
    <n v="2"/>
    <n v="3"/>
    <n v="1"/>
    <n v="4"/>
    <n v="4"/>
    <n v="4"/>
    <n v="3"/>
  </r>
  <r>
    <n v="291"/>
    <x v="0"/>
    <x v="9"/>
    <x v="3"/>
    <n v="2"/>
    <n v="3"/>
    <n v="2"/>
    <n v="3"/>
    <n v="1"/>
    <n v="4"/>
    <n v="4"/>
    <n v="4"/>
    <n v="3"/>
  </r>
  <r>
    <n v="292"/>
    <x v="0"/>
    <x v="11"/>
    <x v="1"/>
    <n v="2"/>
    <n v="4"/>
    <n v="2"/>
    <n v="3"/>
    <n v="2"/>
    <n v="4"/>
    <n v="4"/>
    <n v="4"/>
    <n v="3"/>
  </r>
  <r>
    <n v="293"/>
    <x v="0"/>
    <x v="10"/>
    <x v="4"/>
    <n v="2"/>
    <n v="4"/>
    <n v="2"/>
    <n v="3"/>
    <n v="2"/>
    <n v="2"/>
    <n v="2"/>
    <n v="2"/>
    <n v="3"/>
  </r>
  <r>
    <n v="294"/>
    <x v="1"/>
    <x v="12"/>
    <x v="4"/>
    <n v="2"/>
    <n v="4"/>
    <n v="2"/>
    <n v="3"/>
    <n v="2"/>
    <n v="2"/>
    <n v="2"/>
    <n v="2"/>
    <n v="3"/>
  </r>
  <r>
    <n v="295"/>
    <x v="0"/>
    <x v="12"/>
    <x v="4"/>
    <n v="2"/>
    <n v="4"/>
    <n v="2"/>
    <n v="3"/>
    <n v="2"/>
    <n v="2"/>
    <n v="2"/>
    <n v="2"/>
    <n v="3"/>
  </r>
  <r>
    <n v="296"/>
    <x v="1"/>
    <x v="9"/>
    <x v="3"/>
    <n v="2"/>
    <n v="4"/>
    <n v="2"/>
    <n v="3"/>
    <n v="2"/>
    <n v="2"/>
    <n v="2"/>
    <n v="2"/>
    <n v="3"/>
  </r>
  <r>
    <n v="297"/>
    <x v="0"/>
    <x v="10"/>
    <x v="4"/>
    <n v="3"/>
    <n v="4"/>
    <n v="2"/>
    <n v="3"/>
    <n v="2"/>
    <n v="4"/>
    <n v="4"/>
    <n v="4"/>
    <n v="3"/>
  </r>
  <r>
    <n v="298"/>
    <x v="0"/>
    <x v="6"/>
    <x v="4"/>
    <n v="3"/>
    <n v="4"/>
    <n v="2"/>
    <n v="3"/>
    <n v="2"/>
    <n v="4"/>
    <n v="4"/>
    <n v="4"/>
    <n v="3"/>
  </r>
  <r>
    <n v="299"/>
    <x v="0"/>
    <x v="1"/>
    <x v="1"/>
    <n v="3"/>
    <n v="4"/>
    <n v="2"/>
    <n v="3"/>
    <n v="2"/>
    <n v="4"/>
    <n v="4"/>
    <n v="4"/>
    <n v="3"/>
  </r>
  <r>
    <n v="300"/>
    <x v="1"/>
    <x v="6"/>
    <x v="4"/>
    <n v="3"/>
    <n v="4"/>
    <n v="2"/>
    <n v="3"/>
    <n v="2"/>
    <n v="4"/>
    <n v="4"/>
    <n v="4"/>
    <n v="3"/>
  </r>
  <r>
    <n v="301"/>
    <x v="0"/>
    <x v="5"/>
    <x v="2"/>
    <n v="3"/>
    <n v="4"/>
    <n v="2"/>
    <n v="3"/>
    <n v="2"/>
    <n v="4"/>
    <n v="4"/>
    <n v="4"/>
    <n v="3"/>
  </r>
  <r>
    <n v="302"/>
    <x v="0"/>
    <x v="9"/>
    <x v="3"/>
    <n v="3"/>
    <n v="4"/>
    <n v="2"/>
    <n v="3"/>
    <n v="2"/>
    <n v="4"/>
    <n v="4"/>
    <n v="4"/>
    <n v="3"/>
  </r>
  <r>
    <n v="303"/>
    <x v="1"/>
    <x v="7"/>
    <x v="0"/>
    <n v="3"/>
    <n v="4"/>
    <n v="2"/>
    <n v="3"/>
    <n v="2"/>
    <n v="4"/>
    <n v="4"/>
    <n v="4"/>
    <n v="3"/>
  </r>
  <r>
    <n v="304"/>
    <x v="0"/>
    <x v="10"/>
    <x v="4"/>
    <n v="3"/>
    <n v="4"/>
    <n v="2"/>
    <n v="3"/>
    <n v="2"/>
    <n v="4"/>
    <n v="4"/>
    <n v="4"/>
    <n v="3"/>
  </r>
  <r>
    <n v="305"/>
    <x v="0"/>
    <x v="9"/>
    <x v="3"/>
    <n v="3"/>
    <n v="4"/>
    <n v="2"/>
    <n v="3"/>
    <n v="2"/>
    <n v="4"/>
    <n v="4"/>
    <n v="4"/>
    <n v="3"/>
  </r>
  <r>
    <n v="306"/>
    <x v="0"/>
    <x v="10"/>
    <x v="4"/>
    <n v="3"/>
    <n v="4"/>
    <n v="2"/>
    <n v="3"/>
    <n v="2"/>
    <n v="4"/>
    <n v="4"/>
    <n v="4"/>
    <n v="3"/>
  </r>
  <r>
    <n v="307"/>
    <x v="1"/>
    <x v="2"/>
    <x v="1"/>
    <n v="3"/>
    <n v="4"/>
    <n v="2"/>
    <n v="3"/>
    <n v="2"/>
    <n v="4"/>
    <n v="4"/>
    <n v="4"/>
    <n v="3"/>
  </r>
  <r>
    <n v="308"/>
    <x v="1"/>
    <x v="2"/>
    <x v="1"/>
    <n v="3"/>
    <n v="4"/>
    <n v="2"/>
    <n v="3"/>
    <n v="4"/>
    <n v="4"/>
    <n v="4"/>
    <n v="4"/>
    <n v="3"/>
  </r>
  <r>
    <n v="309"/>
    <x v="1"/>
    <x v="11"/>
    <x v="1"/>
    <n v="3"/>
    <n v="4"/>
    <n v="2"/>
    <n v="3"/>
    <n v="4"/>
    <n v="4"/>
    <n v="4"/>
    <n v="4"/>
    <n v="3"/>
  </r>
  <r>
    <n v="310"/>
    <x v="1"/>
    <x v="1"/>
    <x v="1"/>
    <n v="3"/>
    <n v="4"/>
    <n v="2"/>
    <n v="3"/>
    <n v="4"/>
    <n v="4"/>
    <n v="4"/>
    <n v="4"/>
    <n v="3"/>
  </r>
  <r>
    <n v="311"/>
    <x v="1"/>
    <x v="9"/>
    <x v="3"/>
    <n v="3"/>
    <n v="4"/>
    <n v="2"/>
    <n v="3"/>
    <n v="4"/>
    <n v="4"/>
    <n v="4"/>
    <n v="4"/>
    <n v="3"/>
  </r>
  <r>
    <n v="312"/>
    <x v="1"/>
    <x v="11"/>
    <x v="1"/>
    <n v="3"/>
    <n v="4"/>
    <n v="2"/>
    <n v="3"/>
    <n v="4"/>
    <n v="4"/>
    <n v="4"/>
    <n v="4"/>
    <n v="3"/>
  </r>
  <r>
    <n v="313"/>
    <x v="1"/>
    <x v="10"/>
    <x v="4"/>
    <n v="3"/>
    <n v="4"/>
    <n v="2"/>
    <n v="3"/>
    <n v="4"/>
    <n v="4"/>
    <n v="4"/>
    <n v="4"/>
    <n v="3"/>
  </r>
  <r>
    <n v="314"/>
    <x v="1"/>
    <x v="12"/>
    <x v="4"/>
    <n v="3"/>
    <n v="4"/>
    <n v="2"/>
    <n v="3"/>
    <n v="4"/>
    <n v="4"/>
    <n v="4"/>
    <n v="4"/>
    <n v="3"/>
  </r>
  <r>
    <n v="315"/>
    <x v="1"/>
    <x v="12"/>
    <x v="4"/>
    <n v="3"/>
    <n v="4"/>
    <n v="2"/>
    <n v="3"/>
    <n v="4"/>
    <n v="4"/>
    <n v="4"/>
    <n v="4"/>
    <n v="3"/>
  </r>
  <r>
    <n v="316"/>
    <x v="1"/>
    <x v="9"/>
    <x v="3"/>
    <n v="3"/>
    <n v="4"/>
    <n v="2"/>
    <n v="3"/>
    <n v="4"/>
    <n v="4"/>
    <n v="4"/>
    <n v="4"/>
    <n v="3"/>
  </r>
  <r>
    <n v="317"/>
    <x v="1"/>
    <x v="10"/>
    <x v="4"/>
    <n v="3"/>
    <n v="4"/>
    <n v="2"/>
    <n v="3"/>
    <n v="4"/>
    <n v="4"/>
    <n v="4"/>
    <n v="4"/>
    <n v="3"/>
  </r>
  <r>
    <n v="318"/>
    <x v="1"/>
    <x v="6"/>
    <x v="4"/>
    <n v="3"/>
    <n v="4"/>
    <n v="2"/>
    <n v="3"/>
    <n v="2"/>
    <n v="4"/>
    <n v="4"/>
    <n v="4"/>
    <n v="3"/>
  </r>
  <r>
    <n v="319"/>
    <x v="1"/>
    <x v="1"/>
    <x v="1"/>
    <n v="3"/>
    <n v="4"/>
    <n v="2"/>
    <n v="3"/>
    <n v="2"/>
    <n v="4"/>
    <n v="4"/>
    <n v="4"/>
    <n v="3"/>
  </r>
  <r>
    <n v="320"/>
    <x v="1"/>
    <x v="6"/>
    <x v="4"/>
    <n v="3"/>
    <n v="4"/>
    <n v="2"/>
    <n v="3"/>
    <n v="2"/>
    <n v="4"/>
    <n v="4"/>
    <n v="4"/>
    <n v="3"/>
  </r>
  <r>
    <n v="321"/>
    <x v="1"/>
    <x v="5"/>
    <x v="2"/>
    <n v="3"/>
    <n v="4"/>
    <n v="2"/>
    <n v="3"/>
    <n v="2"/>
    <n v="4"/>
    <n v="4"/>
    <n v="4"/>
    <n v="3"/>
  </r>
  <r>
    <n v="322"/>
    <x v="1"/>
    <x v="9"/>
    <x v="3"/>
    <n v="3"/>
    <n v="4"/>
    <n v="2"/>
    <n v="3"/>
    <n v="2"/>
    <n v="4"/>
    <n v="4"/>
    <n v="4"/>
    <n v="3"/>
  </r>
  <r>
    <n v="323"/>
    <x v="0"/>
    <x v="7"/>
    <x v="0"/>
    <n v="3"/>
    <n v="4"/>
    <n v="2"/>
    <n v="3"/>
    <n v="2"/>
    <n v="4"/>
    <n v="4"/>
    <n v="4"/>
    <n v="3"/>
  </r>
  <r>
    <n v="324"/>
    <x v="0"/>
    <x v="10"/>
    <x v="4"/>
    <n v="3"/>
    <n v="4"/>
    <n v="2"/>
    <n v="3"/>
    <n v="2"/>
    <n v="4"/>
    <n v="4"/>
    <n v="4"/>
    <n v="3"/>
  </r>
  <r>
    <n v="325"/>
    <x v="0"/>
    <x v="9"/>
    <x v="3"/>
    <n v="3"/>
    <n v="4"/>
    <n v="2"/>
    <n v="3"/>
    <n v="2"/>
    <n v="4"/>
    <n v="4"/>
    <n v="4"/>
    <n v="3"/>
  </r>
  <r>
    <n v="326"/>
    <x v="0"/>
    <x v="10"/>
    <x v="4"/>
    <n v="3"/>
    <n v="4"/>
    <n v="2"/>
    <n v="3"/>
    <n v="2"/>
    <n v="4"/>
    <n v="4"/>
    <n v="4"/>
    <n v="3"/>
  </r>
  <r>
    <n v="327"/>
    <x v="0"/>
    <x v="2"/>
    <x v="1"/>
    <n v="3"/>
    <n v="4"/>
    <n v="2"/>
    <n v="3"/>
    <n v="2"/>
    <n v="4"/>
    <n v="4"/>
    <n v="4"/>
    <n v="3"/>
  </r>
  <r>
    <n v="328"/>
    <x v="0"/>
    <x v="2"/>
    <x v="1"/>
    <n v="3"/>
    <n v="4"/>
    <n v="2"/>
    <n v="3"/>
    <n v="2"/>
    <n v="4"/>
    <n v="4"/>
    <n v="4"/>
    <n v="3"/>
  </r>
  <r>
    <n v="329"/>
    <x v="0"/>
    <x v="11"/>
    <x v="1"/>
    <n v="3"/>
    <n v="4"/>
    <n v="2"/>
    <n v="3"/>
    <n v="2"/>
    <n v="4"/>
    <n v="4"/>
    <n v="4"/>
    <n v="3"/>
  </r>
  <r>
    <n v="330"/>
    <x v="0"/>
    <x v="1"/>
    <x v="1"/>
    <n v="3"/>
    <n v="4"/>
    <n v="2"/>
    <n v="3"/>
    <n v="2"/>
    <n v="4"/>
    <n v="4"/>
    <n v="4"/>
    <n v="3"/>
  </r>
  <r>
    <n v="331"/>
    <x v="0"/>
    <x v="9"/>
    <x v="3"/>
    <n v="3"/>
    <n v="4"/>
    <n v="2"/>
    <n v="3"/>
    <n v="2"/>
    <n v="4"/>
    <n v="4"/>
    <n v="4"/>
    <n v="3"/>
  </r>
  <r>
    <n v="332"/>
    <x v="0"/>
    <x v="11"/>
    <x v="1"/>
    <n v="3"/>
    <n v="4"/>
    <n v="2"/>
    <n v="3"/>
    <n v="2"/>
    <n v="4"/>
    <n v="4"/>
    <n v="4"/>
    <n v="3"/>
  </r>
  <r>
    <n v="333"/>
    <x v="0"/>
    <x v="6"/>
    <x v="4"/>
    <n v="3"/>
    <n v="4"/>
    <n v="2"/>
    <n v="3"/>
    <n v="1"/>
    <n v="4"/>
    <n v="4"/>
    <n v="4"/>
    <n v="3"/>
  </r>
  <r>
    <n v="334"/>
    <x v="0"/>
    <x v="6"/>
    <x v="4"/>
    <n v="3"/>
    <n v="4"/>
    <n v="2"/>
    <n v="3"/>
    <n v="1"/>
    <n v="4"/>
    <n v="4"/>
    <n v="4"/>
    <n v="3"/>
  </r>
  <r>
    <n v="335"/>
    <x v="0"/>
    <x v="6"/>
    <x v="4"/>
    <n v="3"/>
    <n v="4"/>
    <n v="2"/>
    <n v="3"/>
    <n v="1"/>
    <n v="4"/>
    <n v="4"/>
    <n v="4"/>
    <n v="3"/>
  </r>
  <r>
    <n v="336"/>
    <x v="0"/>
    <x v="6"/>
    <x v="4"/>
    <n v="3"/>
    <n v="4"/>
    <n v="2"/>
    <n v="3"/>
    <n v="1"/>
    <n v="4"/>
    <n v="4"/>
    <n v="4"/>
    <n v="3"/>
  </r>
  <r>
    <n v="337"/>
    <x v="0"/>
    <x v="6"/>
    <x v="4"/>
    <n v="3"/>
    <n v="4"/>
    <n v="2"/>
    <n v="3"/>
    <n v="1"/>
    <n v="4"/>
    <n v="4"/>
    <n v="4"/>
    <n v="3"/>
  </r>
  <r>
    <n v="338"/>
    <x v="1"/>
    <x v="6"/>
    <x v="4"/>
    <n v="3"/>
    <n v="4"/>
    <n v="2"/>
    <n v="3"/>
    <n v="1"/>
    <n v="4"/>
    <n v="4"/>
    <n v="4"/>
    <n v="3"/>
  </r>
  <r>
    <n v="339"/>
    <x v="1"/>
    <x v="6"/>
    <x v="4"/>
    <n v="3"/>
    <n v="4"/>
    <n v="2"/>
    <n v="3"/>
    <n v="1"/>
    <n v="4"/>
    <n v="4"/>
    <n v="4"/>
    <n v="3"/>
  </r>
  <r>
    <n v="340"/>
    <x v="1"/>
    <x v="6"/>
    <x v="4"/>
    <n v="3"/>
    <n v="4"/>
    <n v="1"/>
    <n v="3"/>
    <n v="1"/>
    <n v="4"/>
    <n v="4"/>
    <n v="4"/>
    <n v="3"/>
  </r>
  <r>
    <n v="341"/>
    <x v="1"/>
    <x v="6"/>
    <x v="4"/>
    <n v="3"/>
    <n v="4"/>
    <n v="1"/>
    <n v="3"/>
    <n v="1"/>
    <n v="4"/>
    <n v="4"/>
    <n v="4"/>
    <n v="3"/>
  </r>
  <r>
    <n v="342"/>
    <x v="1"/>
    <x v="6"/>
    <x v="4"/>
    <n v="3"/>
    <n v="4"/>
    <n v="1"/>
    <n v="3"/>
    <n v="1"/>
    <n v="4"/>
    <n v="4"/>
    <n v="4"/>
    <n v="3"/>
  </r>
  <r>
    <n v="343"/>
    <x v="0"/>
    <x v="6"/>
    <x v="4"/>
    <n v="3"/>
    <n v="4"/>
    <n v="1"/>
    <n v="3"/>
    <n v="1"/>
    <n v="4"/>
    <n v="4"/>
    <n v="4"/>
    <n v="3"/>
  </r>
  <r>
    <n v="344"/>
    <x v="0"/>
    <x v="6"/>
    <x v="4"/>
    <n v="3"/>
    <n v="4"/>
    <n v="1"/>
    <n v="3"/>
    <n v="2"/>
    <n v="4"/>
    <n v="4"/>
    <n v="4"/>
    <n v="3"/>
  </r>
  <r>
    <n v="345"/>
    <x v="0"/>
    <x v="6"/>
    <x v="4"/>
    <n v="2"/>
    <n v="1"/>
    <n v="1"/>
    <n v="2"/>
    <n v="2"/>
    <n v="3"/>
    <n v="3"/>
    <n v="3"/>
    <n v="3"/>
  </r>
  <r>
    <n v="346"/>
    <x v="0"/>
    <x v="6"/>
    <x v="4"/>
    <n v="2"/>
    <n v="1"/>
    <n v="1"/>
    <n v="2"/>
    <n v="2"/>
    <n v="3"/>
    <n v="3"/>
    <n v="3"/>
    <n v="3"/>
  </r>
  <r>
    <n v="347"/>
    <x v="0"/>
    <x v="6"/>
    <x v="4"/>
    <n v="2"/>
    <n v="1"/>
    <n v="1"/>
    <n v="2"/>
    <n v="2"/>
    <n v="3"/>
    <n v="3"/>
    <n v="3"/>
    <n v="3"/>
  </r>
  <r>
    <n v="348"/>
    <x v="0"/>
    <x v="6"/>
    <x v="4"/>
    <n v="2"/>
    <n v="1"/>
    <n v="1"/>
    <n v="2"/>
    <n v="2"/>
    <n v="3"/>
    <n v="3"/>
    <n v="3"/>
    <n v="3"/>
  </r>
  <r>
    <n v="349"/>
    <x v="0"/>
    <x v="6"/>
    <x v="4"/>
    <n v="2"/>
    <n v="1"/>
    <n v="1"/>
    <n v="2"/>
    <n v="2"/>
    <n v="3"/>
    <n v="3"/>
    <n v="3"/>
    <n v="3"/>
  </r>
  <r>
    <n v="350"/>
    <x v="0"/>
    <x v="6"/>
    <x v="4"/>
    <n v="2"/>
    <n v="1"/>
    <n v="1"/>
    <n v="2"/>
    <n v="2"/>
    <n v="3"/>
    <n v="3"/>
    <n v="3"/>
    <n v="3"/>
  </r>
  <r>
    <n v="351"/>
    <x v="0"/>
    <x v="6"/>
    <x v="4"/>
    <n v="2"/>
    <n v="1"/>
    <n v="1"/>
    <n v="2"/>
    <n v="2"/>
    <n v="3"/>
    <n v="3"/>
    <n v="3"/>
    <n v="3"/>
  </r>
  <r>
    <n v="352"/>
    <x v="0"/>
    <x v="6"/>
    <x v="4"/>
    <n v="2"/>
    <n v="1"/>
    <n v="1"/>
    <n v="2"/>
    <n v="2"/>
    <n v="3"/>
    <n v="3"/>
    <n v="3"/>
    <n v="3"/>
  </r>
  <r>
    <n v="353"/>
    <x v="0"/>
    <x v="6"/>
    <x v="4"/>
    <n v="2"/>
    <n v="1"/>
    <n v="1"/>
    <n v="2"/>
    <n v="2"/>
    <n v="3"/>
    <n v="3"/>
    <n v="3"/>
    <n v="3"/>
  </r>
  <r>
    <n v="354"/>
    <x v="1"/>
    <x v="6"/>
    <x v="4"/>
    <n v="2"/>
    <n v="1"/>
    <n v="1"/>
    <n v="2"/>
    <n v="2"/>
    <n v="3"/>
    <n v="3"/>
    <n v="3"/>
    <n v="3"/>
  </r>
  <r>
    <n v="355"/>
    <x v="0"/>
    <x v="6"/>
    <x v="4"/>
    <n v="2"/>
    <n v="1"/>
    <n v="1"/>
    <n v="2"/>
    <n v="2"/>
    <n v="3"/>
    <n v="3"/>
    <n v="3"/>
    <n v="3"/>
  </r>
  <r>
    <n v="356"/>
    <x v="1"/>
    <x v="6"/>
    <x v="4"/>
    <n v="2"/>
    <n v="1"/>
    <n v="1"/>
    <n v="2"/>
    <n v="2"/>
    <n v="3"/>
    <n v="3"/>
    <n v="3"/>
    <n v="3"/>
  </r>
  <r>
    <n v="357"/>
    <x v="1"/>
    <x v="6"/>
    <x v="4"/>
    <n v="2"/>
    <n v="1"/>
    <n v="1"/>
    <n v="2"/>
    <n v="1"/>
    <n v="3"/>
    <n v="3"/>
    <n v="3"/>
    <n v="3"/>
  </r>
  <r>
    <n v="358"/>
    <x v="1"/>
    <x v="6"/>
    <x v="4"/>
    <n v="2"/>
    <n v="1"/>
    <n v="1"/>
    <n v="2"/>
    <n v="1"/>
    <n v="3"/>
    <n v="3"/>
    <n v="3"/>
    <n v="3"/>
  </r>
  <r>
    <n v="359"/>
    <x v="1"/>
    <x v="6"/>
    <x v="4"/>
    <n v="2"/>
    <n v="1"/>
    <n v="1"/>
    <n v="2"/>
    <n v="1"/>
    <n v="3"/>
    <n v="3"/>
    <n v="3"/>
    <n v="3"/>
  </r>
  <r>
    <n v="360"/>
    <x v="1"/>
    <x v="6"/>
    <x v="4"/>
    <n v="2"/>
    <n v="1"/>
    <n v="1"/>
    <n v="2"/>
    <n v="1"/>
    <n v="3"/>
    <n v="3"/>
    <n v="3"/>
    <n v="3"/>
  </r>
  <r>
    <n v="361"/>
    <x v="1"/>
    <x v="6"/>
    <x v="4"/>
    <n v="2"/>
    <n v="1"/>
    <n v="1"/>
    <n v="2"/>
    <n v="1"/>
    <n v="3"/>
    <n v="3"/>
    <n v="3"/>
    <n v="3"/>
  </r>
  <r>
    <n v="362"/>
    <x v="1"/>
    <x v="6"/>
    <x v="4"/>
    <n v="2"/>
    <n v="1"/>
    <n v="1"/>
    <n v="2"/>
    <n v="1"/>
    <n v="3"/>
    <n v="3"/>
    <n v="3"/>
    <n v="3"/>
  </r>
  <r>
    <n v="363"/>
    <x v="1"/>
    <x v="6"/>
    <x v="4"/>
    <n v="2"/>
    <n v="1"/>
    <n v="1"/>
    <n v="2"/>
    <n v="1"/>
    <n v="3"/>
    <n v="3"/>
    <n v="3"/>
    <n v="3"/>
  </r>
  <r>
    <n v="364"/>
    <x v="0"/>
    <x v="6"/>
    <x v="4"/>
    <n v="2"/>
    <n v="1"/>
    <n v="1"/>
    <n v="2"/>
    <n v="1"/>
    <n v="3"/>
    <n v="3"/>
    <n v="3"/>
    <n v="3"/>
  </r>
  <r>
    <n v="365"/>
    <x v="0"/>
    <x v="6"/>
    <x v="4"/>
    <n v="2"/>
    <n v="2"/>
    <n v="1"/>
    <n v="2"/>
    <n v="1"/>
    <n v="4"/>
    <n v="4"/>
    <n v="4"/>
    <n v="3"/>
  </r>
  <r>
    <n v="366"/>
    <x v="0"/>
    <x v="6"/>
    <x v="4"/>
    <n v="1"/>
    <n v="2"/>
    <n v="1"/>
    <n v="2"/>
    <n v="1"/>
    <n v="4"/>
    <n v="4"/>
    <n v="4"/>
    <n v="3"/>
  </r>
  <r>
    <n v="367"/>
    <x v="0"/>
    <x v="6"/>
    <x v="4"/>
    <n v="1"/>
    <n v="4"/>
    <n v="1"/>
    <n v="3"/>
    <n v="1"/>
    <n v="4"/>
    <n v="4"/>
    <n v="4"/>
    <n v="3"/>
  </r>
  <r>
    <n v="368"/>
    <x v="0"/>
    <x v="6"/>
    <x v="4"/>
    <n v="1"/>
    <n v="3"/>
    <n v="1"/>
    <n v="3"/>
    <n v="1"/>
    <n v="4"/>
    <n v="4"/>
    <n v="4"/>
    <n v="3"/>
  </r>
  <r>
    <n v="369"/>
    <x v="0"/>
    <x v="6"/>
    <x v="4"/>
    <n v="2"/>
    <n v="3"/>
    <n v="1"/>
    <n v="3"/>
    <n v="1"/>
    <n v="4"/>
    <n v="4"/>
    <n v="4"/>
    <n v="3"/>
  </r>
  <r>
    <n v="370"/>
    <x v="0"/>
    <x v="6"/>
    <x v="4"/>
    <n v="2"/>
    <n v="3"/>
    <n v="1"/>
    <n v="3"/>
    <n v="1"/>
    <n v="4"/>
    <n v="4"/>
    <n v="4"/>
    <n v="3"/>
  </r>
  <r>
    <n v="371"/>
    <x v="0"/>
    <x v="6"/>
    <x v="4"/>
    <n v="2"/>
    <n v="4"/>
    <n v="1"/>
    <n v="3"/>
    <n v="1"/>
    <n v="4"/>
    <n v="4"/>
    <n v="4"/>
    <n v="3"/>
  </r>
  <r>
    <n v="372"/>
    <x v="0"/>
    <x v="6"/>
    <x v="4"/>
    <n v="2"/>
    <n v="4"/>
    <n v="1"/>
    <n v="3"/>
    <n v="2"/>
    <n v="2"/>
    <n v="2"/>
    <n v="2"/>
    <n v="3"/>
  </r>
  <r>
    <n v="373"/>
    <x v="0"/>
    <x v="6"/>
    <x v="4"/>
    <n v="2"/>
    <n v="2"/>
    <n v="1"/>
    <n v="2"/>
    <n v="2"/>
    <n v="2"/>
    <n v="2"/>
    <n v="2"/>
    <n v="3"/>
  </r>
  <r>
    <n v="374"/>
    <x v="0"/>
    <x v="6"/>
    <x v="4"/>
    <n v="2"/>
    <n v="2"/>
    <n v="1"/>
    <n v="2"/>
    <n v="2"/>
    <n v="2"/>
    <n v="2"/>
    <n v="2"/>
    <n v="3"/>
  </r>
  <r>
    <n v="375"/>
    <x v="0"/>
    <x v="6"/>
    <x v="4"/>
    <n v="1"/>
    <n v="2"/>
    <n v="1"/>
    <n v="2"/>
    <n v="2"/>
    <n v="2"/>
    <n v="2"/>
    <n v="2"/>
    <n v="3"/>
  </r>
  <r>
    <n v="376"/>
    <x v="0"/>
    <x v="6"/>
    <x v="4"/>
    <n v="1"/>
    <n v="3"/>
    <n v="1"/>
    <n v="2"/>
    <n v="2"/>
    <n v="3"/>
    <n v="3"/>
    <n v="3"/>
    <n v="4"/>
  </r>
  <r>
    <n v="377"/>
    <x v="0"/>
    <x v="6"/>
    <x v="4"/>
    <n v="1"/>
    <n v="3"/>
    <n v="1"/>
    <n v="2"/>
    <n v="2"/>
    <n v="3"/>
    <n v="3"/>
    <n v="3"/>
    <n v="4"/>
  </r>
  <r>
    <n v="378"/>
    <x v="1"/>
    <x v="6"/>
    <x v="4"/>
    <n v="1"/>
    <n v="3"/>
    <n v="1"/>
    <n v="1"/>
    <n v="2"/>
    <n v="3"/>
    <n v="3"/>
    <n v="3"/>
    <n v="4"/>
  </r>
  <r>
    <n v="379"/>
    <x v="1"/>
    <x v="6"/>
    <x v="4"/>
    <n v="3"/>
    <n v="4"/>
    <n v="1"/>
    <n v="1"/>
    <n v="2"/>
    <n v="3"/>
    <n v="3"/>
    <n v="3"/>
    <n v="4"/>
  </r>
  <r>
    <n v="380"/>
    <x v="1"/>
    <x v="6"/>
    <x v="4"/>
    <n v="3"/>
    <n v="4"/>
    <n v="1"/>
    <n v="1"/>
    <n v="2"/>
    <n v="3"/>
    <n v="3"/>
    <n v="3"/>
    <n v="4"/>
  </r>
  <r>
    <n v="381"/>
    <x v="0"/>
    <x v="13"/>
    <x v="4"/>
    <n v="3"/>
    <n v="4"/>
    <n v="1"/>
    <n v="1"/>
    <n v="2"/>
    <n v="3"/>
    <n v="3"/>
    <n v="3"/>
    <n v="4"/>
  </r>
  <r>
    <n v="382"/>
    <x v="0"/>
    <x v="13"/>
    <x v="4"/>
    <n v="3"/>
    <n v="4"/>
    <n v="1"/>
    <n v="1"/>
    <n v="2"/>
    <n v="3"/>
    <n v="3"/>
    <n v="3"/>
    <n v="4"/>
  </r>
  <r>
    <n v="383"/>
    <x v="0"/>
    <x v="13"/>
    <x v="4"/>
    <n v="3"/>
    <n v="4"/>
    <n v="1"/>
    <n v="1"/>
    <n v="2"/>
    <n v="3"/>
    <n v="3"/>
    <n v="3"/>
    <n v="4"/>
  </r>
  <r>
    <n v="384"/>
    <x v="0"/>
    <x v="13"/>
    <x v="4"/>
    <n v="1"/>
    <n v="4"/>
    <n v="1"/>
    <n v="1"/>
    <n v="2"/>
    <n v="3"/>
    <n v="3"/>
    <n v="3"/>
    <n v="4"/>
  </r>
  <r>
    <n v="385"/>
    <x v="0"/>
    <x v="13"/>
    <x v="4"/>
    <n v="2"/>
    <n v="2"/>
    <n v="1"/>
    <n v="2"/>
    <n v="2"/>
    <n v="4"/>
    <n v="4"/>
    <n v="4"/>
    <n v="4"/>
  </r>
  <r>
    <n v="386"/>
    <x v="0"/>
    <x v="13"/>
    <x v="4"/>
    <n v="1"/>
    <n v="2"/>
    <n v="1"/>
    <n v="2"/>
    <n v="2"/>
    <n v="4"/>
    <n v="4"/>
    <n v="4"/>
    <n v="4"/>
  </r>
  <r>
    <n v="387"/>
    <x v="0"/>
    <x v="13"/>
    <x v="4"/>
    <n v="1"/>
    <n v="4"/>
    <n v="1"/>
    <n v="3"/>
    <n v="2"/>
    <n v="4"/>
    <n v="4"/>
    <n v="4"/>
    <n v="4"/>
  </r>
  <r>
    <n v="388"/>
    <x v="0"/>
    <x v="13"/>
    <x v="4"/>
    <n v="1"/>
    <n v="3"/>
    <n v="1"/>
    <n v="3"/>
    <n v="2"/>
    <n v="4"/>
    <n v="4"/>
    <n v="4"/>
    <n v="4"/>
  </r>
  <r>
    <n v="389"/>
    <x v="1"/>
    <x v="6"/>
    <x v="4"/>
    <n v="2"/>
    <n v="3"/>
    <n v="1"/>
    <n v="3"/>
    <n v="2"/>
    <n v="4"/>
    <n v="4"/>
    <n v="4"/>
    <n v="4"/>
  </r>
  <r>
    <n v="390"/>
    <x v="0"/>
    <x v="6"/>
    <x v="4"/>
    <n v="2"/>
    <n v="3"/>
    <n v="1"/>
    <n v="3"/>
    <n v="2"/>
    <n v="4"/>
    <n v="4"/>
    <n v="4"/>
    <n v="4"/>
  </r>
  <r>
    <n v="391"/>
    <x v="1"/>
    <x v="6"/>
    <x v="4"/>
    <n v="2"/>
    <n v="4"/>
    <n v="1"/>
    <n v="3"/>
    <n v="2"/>
    <n v="4"/>
    <n v="4"/>
    <n v="4"/>
    <n v="4"/>
  </r>
  <r>
    <n v="392"/>
    <x v="0"/>
    <x v="6"/>
    <x v="4"/>
    <n v="2"/>
    <n v="4"/>
    <n v="1"/>
    <n v="3"/>
    <n v="2"/>
    <n v="2"/>
    <n v="2"/>
    <n v="2"/>
    <n v="4"/>
  </r>
  <r>
    <n v="393"/>
    <x v="0"/>
    <x v="6"/>
    <x v="4"/>
    <n v="2"/>
    <n v="4"/>
    <n v="1"/>
    <n v="3"/>
    <n v="1"/>
    <n v="2"/>
    <n v="2"/>
    <n v="2"/>
    <n v="4"/>
  </r>
  <r>
    <n v="394"/>
    <x v="0"/>
    <x v="6"/>
    <x v="4"/>
    <n v="2"/>
    <n v="4"/>
    <n v="1"/>
    <n v="3"/>
    <n v="1"/>
    <n v="2"/>
    <n v="2"/>
    <n v="2"/>
    <n v="4"/>
  </r>
  <r>
    <n v="395"/>
    <x v="1"/>
    <x v="6"/>
    <x v="4"/>
    <n v="3"/>
    <n v="4"/>
    <n v="1"/>
    <n v="3"/>
    <n v="1"/>
    <n v="4"/>
    <n v="4"/>
    <n v="4"/>
    <n v="4"/>
  </r>
  <r>
    <n v="396"/>
    <x v="0"/>
    <x v="6"/>
    <x v="4"/>
    <n v="3"/>
    <n v="4"/>
    <n v="1"/>
    <n v="3"/>
    <n v="1"/>
    <n v="4"/>
    <n v="4"/>
    <n v="4"/>
    <n v="4"/>
  </r>
  <r>
    <n v="397"/>
    <x v="0"/>
    <x v="6"/>
    <x v="4"/>
    <n v="3"/>
    <n v="4"/>
    <n v="1"/>
    <n v="3"/>
    <n v="1"/>
    <n v="4"/>
    <n v="4"/>
    <n v="4"/>
    <n v="4"/>
  </r>
  <r>
    <n v="398"/>
    <x v="1"/>
    <x v="6"/>
    <x v="4"/>
    <n v="3"/>
    <n v="4"/>
    <n v="2"/>
    <n v="3"/>
    <n v="1"/>
    <n v="4"/>
    <n v="4"/>
    <n v="4"/>
    <n v="4"/>
  </r>
  <r>
    <n v="399"/>
    <x v="0"/>
    <x v="6"/>
    <x v="4"/>
    <n v="3"/>
    <n v="4"/>
    <n v="2"/>
    <n v="3"/>
    <n v="1"/>
    <n v="4"/>
    <n v="4"/>
    <n v="4"/>
    <n v="4"/>
  </r>
  <r>
    <n v="400"/>
    <x v="1"/>
    <x v="6"/>
    <x v="4"/>
    <n v="3"/>
    <n v="4"/>
    <n v="2"/>
    <n v="3"/>
    <n v="1"/>
    <n v="4"/>
    <n v="4"/>
    <n v="4"/>
    <n v="4"/>
  </r>
  <r>
    <n v="401"/>
    <x v="1"/>
    <x v="6"/>
    <x v="4"/>
    <n v="3"/>
    <n v="4"/>
    <n v="2"/>
    <n v="3"/>
    <n v="1"/>
    <n v="4"/>
    <n v="4"/>
    <n v="4"/>
    <n v="4"/>
  </r>
  <r>
    <n v="402"/>
    <x v="1"/>
    <x v="10"/>
    <x v="4"/>
    <n v="3"/>
    <n v="4"/>
    <n v="2"/>
    <n v="3"/>
    <n v="1"/>
    <n v="4"/>
    <n v="4"/>
    <n v="4"/>
    <n v="4"/>
  </r>
  <r>
    <n v="403"/>
    <x v="1"/>
    <x v="6"/>
    <x v="4"/>
    <n v="3"/>
    <n v="4"/>
    <n v="2"/>
    <n v="3"/>
    <n v="1"/>
    <n v="4"/>
    <n v="4"/>
    <n v="4"/>
    <n v="4"/>
  </r>
  <r>
    <n v="404"/>
    <x v="1"/>
    <x v="12"/>
    <x v="4"/>
    <n v="3"/>
    <n v="4"/>
    <n v="2"/>
    <n v="3"/>
    <n v="1"/>
    <n v="4"/>
    <n v="4"/>
    <n v="4"/>
    <n v="4"/>
  </r>
  <r>
    <n v="405"/>
    <x v="1"/>
    <x v="13"/>
    <x v="4"/>
    <n v="3"/>
    <n v="4"/>
    <n v="2"/>
    <n v="3"/>
    <n v="1"/>
    <n v="4"/>
    <n v="4"/>
    <n v="4"/>
    <n v="4"/>
  </r>
  <r>
    <n v="406"/>
    <x v="1"/>
    <x v="6"/>
    <x v="4"/>
    <n v="3"/>
    <n v="4"/>
    <n v="2"/>
    <n v="3"/>
    <n v="1"/>
    <n v="4"/>
    <n v="4"/>
    <n v="4"/>
    <n v="4"/>
  </r>
  <r>
    <n v="407"/>
    <x v="1"/>
    <x v="10"/>
    <x v="4"/>
    <n v="3"/>
    <n v="4"/>
    <n v="2"/>
    <n v="3"/>
    <n v="3"/>
    <n v="4"/>
    <n v="4"/>
    <n v="4"/>
    <n v="4"/>
  </r>
  <r>
    <n v="408"/>
    <x v="1"/>
    <x v="6"/>
    <x v="4"/>
    <n v="3"/>
    <n v="4"/>
    <n v="2"/>
    <n v="3"/>
    <n v="3"/>
    <n v="4"/>
    <n v="4"/>
    <n v="4"/>
    <n v="4"/>
  </r>
  <r>
    <n v="409"/>
    <x v="1"/>
    <x v="12"/>
    <x v="4"/>
    <n v="3"/>
    <n v="4"/>
    <n v="2"/>
    <n v="3"/>
    <n v="3"/>
    <n v="4"/>
    <n v="4"/>
    <n v="4"/>
    <n v="4"/>
  </r>
  <r>
    <n v="410"/>
    <x v="1"/>
    <x v="13"/>
    <x v="4"/>
    <n v="3"/>
    <n v="4"/>
    <n v="2"/>
    <n v="3"/>
    <n v="3"/>
    <n v="4"/>
    <n v="4"/>
    <n v="4"/>
    <n v="4"/>
  </r>
  <r>
    <n v="411"/>
    <x v="0"/>
    <x v="6"/>
    <x v="4"/>
    <n v="3"/>
    <n v="4"/>
    <n v="2"/>
    <n v="3"/>
    <n v="3"/>
    <n v="4"/>
    <n v="4"/>
    <n v="4"/>
    <n v="4"/>
  </r>
  <r>
    <n v="412"/>
    <x v="0"/>
    <x v="10"/>
    <x v="4"/>
    <n v="3"/>
    <n v="4"/>
    <n v="2"/>
    <n v="3"/>
    <n v="3"/>
    <n v="4"/>
    <n v="4"/>
    <n v="4"/>
    <n v="4"/>
  </r>
  <r>
    <n v="413"/>
    <x v="0"/>
    <x v="6"/>
    <x v="4"/>
    <n v="3"/>
    <n v="4"/>
    <n v="2"/>
    <n v="3"/>
    <n v="3"/>
    <n v="4"/>
    <n v="4"/>
    <n v="4"/>
    <n v="4"/>
  </r>
  <r>
    <n v="414"/>
    <x v="0"/>
    <x v="12"/>
    <x v="4"/>
    <n v="3"/>
    <n v="4"/>
    <n v="2"/>
    <n v="3"/>
    <n v="3"/>
    <n v="4"/>
    <n v="4"/>
    <n v="4"/>
    <n v="4"/>
  </r>
  <r>
    <n v="415"/>
    <x v="0"/>
    <x v="13"/>
    <x v="4"/>
    <n v="3"/>
    <n v="4"/>
    <n v="2"/>
    <n v="3"/>
    <n v="3"/>
    <n v="4"/>
    <n v="4"/>
    <n v="4"/>
    <n v="4"/>
  </r>
  <r>
    <n v="416"/>
    <x v="0"/>
    <x v="6"/>
    <x v="4"/>
    <n v="3"/>
    <n v="4"/>
    <n v="2"/>
    <n v="3"/>
    <n v="3"/>
    <n v="4"/>
    <n v="4"/>
    <n v="4"/>
    <n v="4"/>
  </r>
  <r>
    <n v="417"/>
    <x v="0"/>
    <x v="10"/>
    <x v="4"/>
    <n v="3"/>
    <n v="4"/>
    <n v="2"/>
    <n v="3"/>
    <n v="3"/>
    <n v="4"/>
    <n v="4"/>
    <n v="4"/>
    <n v="4"/>
  </r>
  <r>
    <n v="418"/>
    <x v="0"/>
    <x v="6"/>
    <x v="4"/>
    <n v="3"/>
    <n v="4"/>
    <n v="2"/>
    <n v="3"/>
    <n v="3"/>
    <n v="4"/>
    <n v="4"/>
    <n v="4"/>
    <n v="4"/>
  </r>
  <r>
    <n v="419"/>
    <x v="1"/>
    <x v="12"/>
    <x v="4"/>
    <n v="3"/>
    <n v="4"/>
    <n v="2"/>
    <n v="3"/>
    <n v="3"/>
    <n v="4"/>
    <n v="4"/>
    <n v="4"/>
    <n v="4"/>
  </r>
  <r>
    <n v="420"/>
    <x v="0"/>
    <x v="13"/>
    <x v="4"/>
    <n v="3"/>
    <n v="4"/>
    <n v="2"/>
    <n v="3"/>
    <n v="2"/>
    <n v="4"/>
    <n v="4"/>
    <n v="4"/>
    <n v="4"/>
  </r>
  <r>
    <n v="421"/>
    <x v="1"/>
    <x v="6"/>
    <x v="4"/>
    <n v="3"/>
    <n v="4"/>
    <n v="2"/>
    <n v="3"/>
    <n v="2"/>
    <n v="4"/>
    <n v="4"/>
    <n v="4"/>
    <n v="4"/>
  </r>
  <r>
    <n v="422"/>
    <x v="0"/>
    <x v="10"/>
    <x v="4"/>
    <n v="3"/>
    <n v="4"/>
    <n v="2"/>
    <n v="3"/>
    <n v="2"/>
    <n v="4"/>
    <n v="4"/>
    <n v="4"/>
    <n v="4"/>
  </r>
  <r>
    <n v="423"/>
    <x v="0"/>
    <x v="6"/>
    <x v="4"/>
    <n v="3"/>
    <n v="4"/>
    <n v="2"/>
    <n v="3"/>
    <n v="2"/>
    <n v="4"/>
    <n v="4"/>
    <n v="4"/>
    <n v="4"/>
  </r>
  <r>
    <n v="424"/>
    <x v="0"/>
    <x v="12"/>
    <x v="4"/>
    <n v="3"/>
    <n v="4"/>
    <n v="2"/>
    <n v="3"/>
    <n v="2"/>
    <n v="4"/>
    <n v="4"/>
    <n v="4"/>
    <n v="4"/>
  </r>
  <r>
    <n v="425"/>
    <x v="1"/>
    <x v="13"/>
    <x v="4"/>
    <n v="3"/>
    <n v="4"/>
    <n v="1"/>
    <n v="3"/>
    <n v="2"/>
    <n v="4"/>
    <n v="4"/>
    <n v="4"/>
    <n v="4"/>
  </r>
  <r>
    <n v="426"/>
    <x v="0"/>
    <x v="6"/>
    <x v="4"/>
    <n v="3"/>
    <n v="4"/>
    <n v="1"/>
    <n v="3"/>
    <n v="2"/>
    <n v="4"/>
    <n v="4"/>
    <n v="4"/>
    <n v="4"/>
  </r>
  <r>
    <n v="427"/>
    <x v="0"/>
    <x v="10"/>
    <x v="4"/>
    <n v="3"/>
    <n v="4"/>
    <n v="1"/>
    <n v="3"/>
    <n v="2"/>
    <n v="4"/>
    <n v="4"/>
    <n v="4"/>
    <n v="4"/>
  </r>
  <r>
    <n v="428"/>
    <x v="1"/>
    <x v="6"/>
    <x v="4"/>
    <n v="3"/>
    <n v="4"/>
    <n v="1"/>
    <n v="3"/>
    <n v="2"/>
    <n v="4"/>
    <n v="4"/>
    <n v="4"/>
    <n v="4"/>
  </r>
  <r>
    <n v="429"/>
    <x v="0"/>
    <x v="12"/>
    <x v="4"/>
    <n v="3"/>
    <n v="4"/>
    <n v="1"/>
    <n v="3"/>
    <n v="2"/>
    <n v="4"/>
    <n v="4"/>
    <n v="4"/>
    <n v="4"/>
  </r>
  <r>
    <n v="430"/>
    <x v="0"/>
    <x v="13"/>
    <x v="4"/>
    <n v="3"/>
    <n v="4"/>
    <n v="1"/>
    <n v="3"/>
    <n v="2"/>
    <n v="4"/>
    <n v="4"/>
    <n v="4"/>
    <n v="4"/>
  </r>
  <r>
    <n v="431"/>
    <x v="0"/>
    <x v="6"/>
    <x v="4"/>
    <n v="3"/>
    <n v="4"/>
    <n v="1"/>
    <n v="3"/>
    <n v="2"/>
    <n v="4"/>
    <n v="4"/>
    <n v="4"/>
    <n v="4"/>
  </r>
  <r>
    <n v="432"/>
    <x v="0"/>
    <x v="6"/>
    <x v="4"/>
    <n v="3"/>
    <n v="4"/>
    <n v="1"/>
    <n v="3"/>
    <n v="2"/>
    <n v="4"/>
    <n v="4"/>
    <n v="4"/>
    <n v="4"/>
  </r>
  <r>
    <n v="433"/>
    <x v="0"/>
    <x v="6"/>
    <x v="4"/>
    <n v="3"/>
    <n v="4"/>
    <n v="1"/>
    <n v="3"/>
    <n v="2"/>
    <n v="4"/>
    <n v="4"/>
    <n v="4"/>
    <n v="4"/>
  </r>
  <r>
    <n v="434"/>
    <x v="0"/>
    <x v="6"/>
    <x v="4"/>
    <n v="3"/>
    <n v="4"/>
    <n v="1"/>
    <n v="3"/>
    <n v="2"/>
    <n v="4"/>
    <n v="4"/>
    <n v="4"/>
    <n v="4"/>
  </r>
  <r>
    <n v="435"/>
    <x v="0"/>
    <x v="6"/>
    <x v="4"/>
    <n v="3"/>
    <n v="4"/>
    <n v="1"/>
    <n v="3"/>
    <n v="1"/>
    <n v="4"/>
    <n v="4"/>
    <n v="4"/>
    <n v="4"/>
  </r>
  <r>
    <n v="436"/>
    <x v="1"/>
    <x v="6"/>
    <x v="4"/>
    <n v="3"/>
    <n v="4"/>
    <n v="1"/>
    <n v="3"/>
    <n v="1"/>
    <n v="4"/>
    <n v="4"/>
    <n v="4"/>
    <n v="4"/>
  </r>
  <r>
    <n v="437"/>
    <x v="1"/>
    <x v="6"/>
    <x v="4"/>
    <n v="3"/>
    <n v="4"/>
    <n v="1"/>
    <n v="3"/>
    <n v="1"/>
    <n v="4"/>
    <n v="4"/>
    <n v="4"/>
    <n v="4"/>
  </r>
  <r>
    <n v="438"/>
    <x v="1"/>
    <x v="6"/>
    <x v="4"/>
    <n v="3"/>
    <n v="4"/>
    <n v="1"/>
    <n v="3"/>
    <n v="1"/>
    <n v="4"/>
    <n v="4"/>
    <n v="4"/>
    <n v="4"/>
  </r>
  <r>
    <n v="439"/>
    <x v="0"/>
    <x v="6"/>
    <x v="4"/>
    <n v="3"/>
    <n v="4"/>
    <n v="1"/>
    <n v="3"/>
    <n v="1"/>
    <n v="4"/>
    <n v="4"/>
    <n v="4"/>
    <n v="4"/>
  </r>
  <r>
    <n v="440"/>
    <x v="0"/>
    <x v="6"/>
    <x v="4"/>
    <n v="3"/>
    <n v="4"/>
    <n v="1"/>
    <n v="3"/>
    <n v="1"/>
    <n v="4"/>
    <n v="4"/>
    <n v="4"/>
    <n v="4"/>
  </r>
  <r>
    <n v="441"/>
    <x v="0"/>
    <x v="6"/>
    <x v="4"/>
    <n v="3"/>
    <n v="4"/>
    <n v="1"/>
    <n v="3"/>
    <n v="1"/>
    <n v="4"/>
    <n v="4"/>
    <n v="4"/>
    <n v="4"/>
  </r>
  <r>
    <n v="442"/>
    <x v="0"/>
    <x v="6"/>
    <x v="4"/>
    <n v="3"/>
    <n v="4"/>
    <n v="1"/>
    <n v="3"/>
    <n v="1"/>
    <n v="4"/>
    <n v="4"/>
    <n v="4"/>
    <n v="4"/>
  </r>
  <r>
    <n v="443"/>
    <x v="0"/>
    <x v="6"/>
    <x v="4"/>
    <n v="2"/>
    <n v="1"/>
    <n v="1"/>
    <n v="2"/>
    <n v="2"/>
    <n v="3"/>
    <n v="3"/>
    <n v="3"/>
    <n v="4"/>
  </r>
  <r>
    <n v="444"/>
    <x v="0"/>
    <x v="6"/>
    <x v="4"/>
    <n v="2"/>
    <n v="1"/>
    <n v="1"/>
    <n v="2"/>
    <n v="2"/>
    <n v="3"/>
    <n v="3"/>
    <n v="3"/>
    <n v="4"/>
  </r>
  <r>
    <n v="445"/>
    <x v="0"/>
    <x v="6"/>
    <x v="4"/>
    <n v="2"/>
    <n v="1"/>
    <n v="1"/>
    <n v="2"/>
    <n v="2"/>
    <n v="3"/>
    <n v="3"/>
    <n v="3"/>
    <n v="4"/>
  </r>
  <r>
    <n v="446"/>
    <x v="0"/>
    <x v="6"/>
    <x v="4"/>
    <n v="2"/>
    <n v="1"/>
    <n v="1"/>
    <n v="2"/>
    <n v="2"/>
    <n v="3"/>
    <n v="3"/>
    <n v="3"/>
    <n v="4"/>
  </r>
  <r>
    <n v="447"/>
    <x v="1"/>
    <x v="6"/>
    <x v="4"/>
    <n v="2"/>
    <n v="1"/>
    <n v="1"/>
    <n v="2"/>
    <n v="2"/>
    <n v="3"/>
    <n v="3"/>
    <n v="3"/>
    <n v="4"/>
  </r>
  <r>
    <n v="448"/>
    <x v="0"/>
    <x v="6"/>
    <x v="4"/>
    <n v="2"/>
    <n v="1"/>
    <n v="1"/>
    <n v="2"/>
    <n v="2"/>
    <n v="3"/>
    <n v="3"/>
    <n v="3"/>
    <n v="4"/>
  </r>
  <r>
    <n v="449"/>
    <x v="1"/>
    <x v="6"/>
    <x v="4"/>
    <n v="2"/>
    <n v="1"/>
    <n v="1"/>
    <n v="2"/>
    <n v="2"/>
    <n v="3"/>
    <n v="3"/>
    <n v="3"/>
    <n v="4"/>
  </r>
  <r>
    <n v="450"/>
    <x v="0"/>
    <x v="6"/>
    <x v="4"/>
    <n v="2"/>
    <n v="1"/>
    <n v="1"/>
    <n v="2"/>
    <n v="2"/>
    <n v="3"/>
    <n v="3"/>
    <n v="3"/>
    <n v="4"/>
  </r>
  <r>
    <n v="451"/>
    <x v="0"/>
    <x v="6"/>
    <x v="4"/>
    <n v="2"/>
    <n v="1"/>
    <n v="1"/>
    <n v="2"/>
    <n v="2"/>
    <n v="3"/>
    <n v="3"/>
    <n v="3"/>
    <n v="4"/>
  </r>
  <r>
    <n v="452"/>
    <x v="0"/>
    <x v="6"/>
    <x v="4"/>
    <n v="2"/>
    <n v="1"/>
    <n v="1"/>
    <n v="2"/>
    <n v="2"/>
    <n v="3"/>
    <n v="3"/>
    <n v="3"/>
    <n v="4"/>
  </r>
  <r>
    <n v="453"/>
    <x v="1"/>
    <x v="6"/>
    <x v="4"/>
    <n v="2"/>
    <n v="1"/>
    <n v="1"/>
    <n v="2"/>
    <n v="2"/>
    <n v="3"/>
    <n v="3"/>
    <n v="3"/>
    <n v="4"/>
  </r>
  <r>
    <n v="454"/>
    <x v="0"/>
    <x v="6"/>
    <x v="4"/>
    <n v="2"/>
    <n v="1"/>
    <n v="1"/>
    <n v="2"/>
    <n v="2"/>
    <n v="3"/>
    <n v="3"/>
    <n v="3"/>
    <n v="4"/>
  </r>
  <r>
    <n v="455"/>
    <x v="0"/>
    <x v="6"/>
    <x v="4"/>
    <n v="2"/>
    <n v="1"/>
    <n v="1"/>
    <n v="2"/>
    <n v="2"/>
    <n v="3"/>
    <n v="3"/>
    <n v="3"/>
    <n v="4"/>
  </r>
  <r>
    <n v="456"/>
    <x v="1"/>
    <x v="6"/>
    <x v="4"/>
    <n v="2"/>
    <n v="1"/>
    <n v="1"/>
    <n v="2"/>
    <n v="2"/>
    <n v="3"/>
    <n v="3"/>
    <n v="3"/>
    <n v="4"/>
  </r>
  <r>
    <n v="457"/>
    <x v="0"/>
    <x v="6"/>
    <x v="4"/>
    <n v="2"/>
    <n v="1"/>
    <n v="1"/>
    <n v="2"/>
    <n v="2"/>
    <n v="3"/>
    <n v="3"/>
    <n v="3"/>
    <n v="4"/>
  </r>
  <r>
    <n v="458"/>
    <x v="0"/>
    <x v="6"/>
    <x v="4"/>
    <n v="2"/>
    <n v="1"/>
    <n v="1"/>
    <n v="2"/>
    <n v="2"/>
    <n v="3"/>
    <n v="3"/>
    <n v="3"/>
    <n v="4"/>
  </r>
  <r>
    <n v="459"/>
    <x v="0"/>
    <x v="6"/>
    <x v="4"/>
    <n v="2"/>
    <n v="1"/>
    <n v="1"/>
    <n v="2"/>
    <n v="3"/>
    <n v="3"/>
    <n v="3"/>
    <n v="3"/>
    <n v="4"/>
  </r>
  <r>
    <n v="460"/>
    <x v="0"/>
    <x v="6"/>
    <x v="4"/>
    <n v="2"/>
    <n v="1"/>
    <n v="1"/>
    <n v="2"/>
    <n v="3"/>
    <n v="3"/>
    <n v="3"/>
    <n v="3"/>
    <n v="4"/>
  </r>
  <r>
    <n v="461"/>
    <x v="1"/>
    <x v="6"/>
    <x v="4"/>
    <n v="2"/>
    <n v="1"/>
    <n v="1"/>
    <n v="2"/>
    <n v="3"/>
    <n v="3"/>
    <n v="3"/>
    <n v="3"/>
    <n v="4"/>
  </r>
  <r>
    <n v="462"/>
    <x v="1"/>
    <x v="6"/>
    <x v="4"/>
    <n v="2"/>
    <n v="1"/>
    <n v="1"/>
    <n v="2"/>
    <n v="3"/>
    <n v="3"/>
    <n v="3"/>
    <n v="3"/>
    <n v="4"/>
  </r>
  <r>
    <n v="463"/>
    <x v="1"/>
    <x v="6"/>
    <x v="4"/>
    <n v="2"/>
    <n v="2"/>
    <n v="1"/>
    <n v="2"/>
    <n v="3"/>
    <n v="4"/>
    <n v="4"/>
    <n v="4"/>
    <n v="4"/>
  </r>
  <r>
    <n v="464"/>
    <x v="0"/>
    <x v="6"/>
    <x v="4"/>
    <n v="1"/>
    <n v="2"/>
    <n v="1"/>
    <n v="2"/>
    <n v="3"/>
    <n v="4"/>
    <n v="4"/>
    <n v="4"/>
    <n v="4"/>
  </r>
  <r>
    <n v="465"/>
    <x v="0"/>
    <x v="6"/>
    <x v="4"/>
    <n v="1"/>
    <n v="4"/>
    <n v="1"/>
    <n v="3"/>
    <n v="3"/>
    <n v="4"/>
    <n v="4"/>
    <n v="4"/>
    <n v="4"/>
  </r>
  <r>
    <n v="466"/>
    <x v="0"/>
    <x v="6"/>
    <x v="4"/>
    <n v="1"/>
    <n v="3"/>
    <n v="1"/>
    <n v="3"/>
    <n v="3"/>
    <n v="4"/>
    <n v="4"/>
    <n v="4"/>
    <n v="4"/>
  </r>
  <r>
    <n v="467"/>
    <x v="0"/>
    <x v="6"/>
    <x v="4"/>
    <n v="2"/>
    <n v="3"/>
    <n v="1"/>
    <n v="3"/>
    <n v="3"/>
    <n v="4"/>
    <n v="4"/>
    <n v="4"/>
    <n v="4"/>
  </r>
  <r>
    <n v="468"/>
    <x v="0"/>
    <x v="6"/>
    <x v="4"/>
    <n v="2"/>
    <n v="3"/>
    <n v="1"/>
    <n v="3"/>
    <n v="3"/>
    <n v="4"/>
    <n v="4"/>
    <n v="4"/>
    <n v="4"/>
  </r>
  <r>
    <n v="469"/>
    <x v="0"/>
    <x v="6"/>
    <x v="4"/>
    <n v="2"/>
    <n v="4"/>
    <n v="1"/>
    <n v="3"/>
    <n v="3"/>
    <n v="4"/>
    <n v="4"/>
    <n v="4"/>
    <n v="4"/>
  </r>
  <r>
    <n v="470"/>
    <x v="0"/>
    <x v="6"/>
    <x v="4"/>
    <n v="2"/>
    <n v="4"/>
    <n v="1"/>
    <n v="3"/>
    <n v="3"/>
    <n v="2"/>
    <n v="2"/>
    <n v="2"/>
    <n v="4"/>
  </r>
  <r>
    <n v="471"/>
    <x v="0"/>
    <x v="6"/>
    <x v="4"/>
    <n v="2"/>
    <n v="2"/>
    <n v="1"/>
    <n v="2"/>
    <n v="3"/>
    <n v="2"/>
    <n v="2"/>
    <n v="2"/>
    <n v="4"/>
  </r>
  <r>
    <n v="472"/>
    <x v="1"/>
    <x v="6"/>
    <x v="4"/>
    <n v="2"/>
    <n v="2"/>
    <n v="1"/>
    <n v="2"/>
    <n v="3"/>
    <n v="2"/>
    <n v="2"/>
    <n v="2"/>
    <n v="4"/>
  </r>
  <r>
    <n v="473"/>
    <x v="0"/>
    <x v="6"/>
    <x v="4"/>
    <n v="1"/>
    <n v="2"/>
    <n v="1"/>
    <n v="2"/>
    <n v="3"/>
    <n v="2"/>
    <n v="2"/>
    <n v="2"/>
    <n v="4"/>
  </r>
  <r>
    <n v="474"/>
    <x v="1"/>
    <x v="6"/>
    <x v="4"/>
    <n v="1"/>
    <n v="3"/>
    <n v="1"/>
    <n v="2"/>
    <n v="3"/>
    <n v="3"/>
    <n v="3"/>
    <n v="3"/>
    <n v="4"/>
  </r>
  <r>
    <n v="475"/>
    <x v="0"/>
    <x v="6"/>
    <x v="4"/>
    <n v="1"/>
    <n v="3"/>
    <n v="1"/>
    <n v="2"/>
    <n v="3"/>
    <n v="3"/>
    <n v="3"/>
    <n v="3"/>
    <n v="4"/>
  </r>
  <r>
    <n v="476"/>
    <x v="0"/>
    <x v="6"/>
    <x v="4"/>
    <n v="1"/>
    <n v="3"/>
    <n v="1"/>
    <n v="1"/>
    <n v="3"/>
    <n v="3"/>
    <n v="3"/>
    <n v="3"/>
    <n v="4"/>
  </r>
  <r>
    <n v="477"/>
    <x v="0"/>
    <x v="6"/>
    <x v="4"/>
    <n v="3"/>
    <n v="4"/>
    <n v="1"/>
    <n v="1"/>
    <n v="3"/>
    <n v="3"/>
    <n v="3"/>
    <n v="3"/>
    <n v="4"/>
  </r>
  <r>
    <n v="478"/>
    <x v="1"/>
    <x v="6"/>
    <x v="4"/>
    <n v="3"/>
    <n v="4"/>
    <n v="1"/>
    <n v="1"/>
    <n v="3"/>
    <n v="3"/>
    <n v="3"/>
    <n v="3"/>
    <n v="4"/>
  </r>
  <r>
    <n v="479"/>
    <x v="0"/>
    <x v="13"/>
    <x v="4"/>
    <n v="3"/>
    <n v="4"/>
    <n v="1"/>
    <n v="1"/>
    <n v="3"/>
    <n v="3"/>
    <n v="3"/>
    <n v="3"/>
    <n v="4"/>
  </r>
  <r>
    <n v="480"/>
    <x v="0"/>
    <x v="13"/>
    <x v="4"/>
    <n v="3"/>
    <n v="4"/>
    <n v="1"/>
    <n v="1"/>
    <n v="3"/>
    <n v="3"/>
    <n v="3"/>
    <n v="3"/>
    <n v="4"/>
  </r>
  <r>
    <n v="481"/>
    <x v="1"/>
    <x v="13"/>
    <x v="4"/>
    <n v="3"/>
    <n v="4"/>
    <n v="1"/>
    <n v="1"/>
    <n v="3"/>
    <n v="3"/>
    <n v="3"/>
    <n v="3"/>
    <n v="4"/>
  </r>
  <r>
    <n v="482"/>
    <x v="0"/>
    <x v="13"/>
    <x v="4"/>
    <n v="1"/>
    <n v="4"/>
    <n v="1"/>
    <n v="1"/>
    <n v="3"/>
    <n v="3"/>
    <n v="3"/>
    <n v="3"/>
    <n v="4"/>
  </r>
  <r>
    <n v="483"/>
    <x v="0"/>
    <x v="13"/>
    <x v="4"/>
    <n v="2"/>
    <n v="2"/>
    <n v="1"/>
    <n v="2"/>
    <n v="3"/>
    <n v="4"/>
    <n v="4"/>
    <n v="4"/>
    <n v="3"/>
  </r>
  <r>
    <n v="484"/>
    <x v="0"/>
    <x v="13"/>
    <x v="4"/>
    <n v="1"/>
    <n v="2"/>
    <n v="1"/>
    <n v="2"/>
    <n v="3"/>
    <n v="4"/>
    <n v="4"/>
    <n v="4"/>
    <n v="3"/>
  </r>
  <r>
    <n v="485"/>
    <x v="1"/>
    <x v="13"/>
    <x v="4"/>
    <n v="1"/>
    <n v="4"/>
    <n v="1"/>
    <n v="3"/>
    <n v="3"/>
    <n v="4"/>
    <n v="4"/>
    <n v="4"/>
    <n v="3"/>
  </r>
  <r>
    <n v="486"/>
    <x v="1"/>
    <x v="13"/>
    <x v="4"/>
    <n v="1"/>
    <n v="3"/>
    <n v="1"/>
    <n v="3"/>
    <n v="3"/>
    <n v="4"/>
    <n v="4"/>
    <n v="4"/>
    <n v="3"/>
  </r>
  <r>
    <n v="487"/>
    <x v="1"/>
    <x v="6"/>
    <x v="4"/>
    <n v="2"/>
    <n v="3"/>
    <n v="1"/>
    <n v="3"/>
    <n v="3"/>
    <n v="4"/>
    <n v="4"/>
    <n v="4"/>
    <n v="3"/>
  </r>
  <r>
    <n v="488"/>
    <x v="0"/>
    <x v="6"/>
    <x v="4"/>
    <n v="2"/>
    <n v="3"/>
    <n v="1"/>
    <n v="3"/>
    <n v="3"/>
    <n v="4"/>
    <n v="4"/>
    <n v="4"/>
    <n v="3"/>
  </r>
  <r>
    <n v="489"/>
    <x v="0"/>
    <x v="6"/>
    <x v="4"/>
    <n v="2"/>
    <n v="4"/>
    <n v="1"/>
    <n v="3"/>
    <n v="3"/>
    <n v="4"/>
    <n v="4"/>
    <n v="4"/>
    <n v="3"/>
  </r>
  <r>
    <n v="490"/>
    <x v="1"/>
    <x v="14"/>
    <x v="4"/>
    <n v="2"/>
    <n v="4"/>
    <n v="1"/>
    <n v="3"/>
    <n v="3"/>
    <n v="2"/>
    <n v="2"/>
    <n v="2"/>
    <n v="3"/>
  </r>
  <r>
    <n v="491"/>
    <x v="1"/>
    <x v="14"/>
    <x v="4"/>
    <n v="2"/>
    <n v="4"/>
    <n v="1"/>
    <n v="3"/>
    <n v="3"/>
    <n v="2"/>
    <n v="2"/>
    <n v="2"/>
    <n v="3"/>
  </r>
  <r>
    <n v="492"/>
    <x v="1"/>
    <x v="14"/>
    <x v="4"/>
    <n v="2"/>
    <n v="4"/>
    <n v="1"/>
    <n v="3"/>
    <n v="3"/>
    <n v="2"/>
    <n v="2"/>
    <n v="2"/>
    <n v="3"/>
  </r>
  <r>
    <n v="493"/>
    <x v="1"/>
    <x v="14"/>
    <x v="4"/>
    <n v="3"/>
    <n v="4"/>
    <n v="1"/>
    <n v="3"/>
    <n v="3"/>
    <n v="4"/>
    <n v="4"/>
    <n v="4"/>
    <n v="3"/>
  </r>
  <r>
    <n v="494"/>
    <x v="1"/>
    <x v="14"/>
    <x v="4"/>
    <n v="3"/>
    <n v="4"/>
    <n v="1"/>
    <n v="3"/>
    <n v="3"/>
    <n v="4"/>
    <n v="4"/>
    <n v="4"/>
    <n v="3"/>
  </r>
  <r>
    <n v="495"/>
    <x v="1"/>
    <x v="14"/>
    <x v="4"/>
    <n v="3"/>
    <n v="4"/>
    <n v="1"/>
    <n v="3"/>
    <n v="3"/>
    <n v="4"/>
    <n v="4"/>
    <n v="4"/>
    <n v="3"/>
  </r>
  <r>
    <n v="496"/>
    <x v="1"/>
    <x v="14"/>
    <x v="4"/>
    <n v="3"/>
    <n v="4"/>
    <n v="1"/>
    <n v="3"/>
    <n v="3"/>
    <n v="4"/>
    <n v="4"/>
    <n v="4"/>
    <n v="3"/>
  </r>
  <r>
    <n v="497"/>
    <x v="1"/>
    <x v="14"/>
    <x v="4"/>
    <n v="3"/>
    <n v="4"/>
    <n v="1"/>
    <n v="3"/>
    <n v="3"/>
    <n v="4"/>
    <n v="4"/>
    <n v="4"/>
    <n v="3"/>
  </r>
  <r>
    <n v="498"/>
    <x v="1"/>
    <x v="14"/>
    <x v="4"/>
    <n v="2"/>
    <n v="1"/>
    <n v="1"/>
    <n v="2"/>
    <n v="3"/>
    <n v="3"/>
    <n v="3"/>
    <n v="3"/>
    <n v="3"/>
  </r>
  <r>
    <n v="499"/>
    <x v="0"/>
    <x v="6"/>
    <x v="4"/>
    <n v="2"/>
    <n v="1"/>
    <n v="1"/>
    <n v="2"/>
    <n v="3"/>
    <n v="3"/>
    <n v="3"/>
    <n v="3"/>
    <n v="3"/>
  </r>
  <r>
    <n v="500"/>
    <x v="0"/>
    <x v="10"/>
    <x v="4"/>
    <n v="2"/>
    <n v="1"/>
    <n v="1"/>
    <n v="2"/>
    <n v="3"/>
    <n v="3"/>
    <n v="3"/>
    <n v="3"/>
    <n v="3"/>
  </r>
  <r>
    <n v="501"/>
    <x v="0"/>
    <x v="14"/>
    <x v="4"/>
    <n v="2"/>
    <n v="1"/>
    <n v="1"/>
    <n v="2"/>
    <n v="3"/>
    <n v="3"/>
    <n v="3"/>
    <n v="3"/>
    <n v="3"/>
  </r>
  <r>
    <n v="502"/>
    <x v="1"/>
    <x v="12"/>
    <x v="4"/>
    <n v="2"/>
    <n v="1"/>
    <n v="1"/>
    <n v="2"/>
    <n v="3"/>
    <n v="3"/>
    <n v="3"/>
    <n v="3"/>
    <n v="3"/>
  </r>
  <r>
    <n v="503"/>
    <x v="0"/>
    <x v="13"/>
    <x v="4"/>
    <n v="2"/>
    <n v="1"/>
    <n v="1"/>
    <n v="2"/>
    <n v="3"/>
    <n v="3"/>
    <n v="3"/>
    <n v="3"/>
    <n v="3"/>
  </r>
  <r>
    <n v="504"/>
    <x v="0"/>
    <x v="6"/>
    <x v="4"/>
    <n v="2"/>
    <n v="1"/>
    <n v="1"/>
    <n v="2"/>
    <n v="3"/>
    <n v="3"/>
    <n v="3"/>
    <n v="3"/>
    <n v="3"/>
  </r>
  <r>
    <n v="505"/>
    <x v="1"/>
    <x v="10"/>
    <x v="4"/>
    <n v="2"/>
    <n v="1"/>
    <n v="1"/>
    <n v="2"/>
    <n v="3"/>
    <n v="3"/>
    <n v="3"/>
    <n v="3"/>
    <n v="3"/>
  </r>
  <r>
    <n v="506"/>
    <x v="0"/>
    <x v="14"/>
    <x v="4"/>
    <n v="2"/>
    <n v="1"/>
    <n v="1"/>
    <n v="2"/>
    <n v="3"/>
    <n v="3"/>
    <n v="3"/>
    <n v="3"/>
    <n v="3"/>
  </r>
  <r>
    <n v="507"/>
    <x v="0"/>
    <x v="12"/>
    <x v="4"/>
    <n v="2"/>
    <n v="1"/>
    <n v="1"/>
    <n v="2"/>
    <n v="3"/>
    <n v="3"/>
    <n v="3"/>
    <n v="3"/>
    <n v="3"/>
  </r>
  <r>
    <n v="508"/>
    <x v="0"/>
    <x v="13"/>
    <x v="4"/>
    <n v="2"/>
    <n v="1"/>
    <n v="1"/>
    <n v="2"/>
    <n v="3"/>
    <n v="3"/>
    <n v="3"/>
    <n v="3"/>
    <n v="3"/>
  </r>
  <r>
    <n v="509"/>
    <x v="0"/>
    <x v="6"/>
    <x v="4"/>
    <n v="2"/>
    <n v="1"/>
    <n v="1"/>
    <n v="2"/>
    <n v="3"/>
    <n v="3"/>
    <n v="3"/>
    <n v="3"/>
    <n v="3"/>
  </r>
  <r>
    <n v="510"/>
    <x v="0"/>
    <x v="10"/>
    <x v="4"/>
    <n v="2"/>
    <n v="1"/>
    <n v="1"/>
    <n v="2"/>
    <n v="3"/>
    <n v="3"/>
    <n v="3"/>
    <n v="3"/>
    <n v="3"/>
  </r>
  <r>
    <n v="511"/>
    <x v="0"/>
    <x v="14"/>
    <x v="4"/>
    <n v="2"/>
    <n v="1"/>
    <n v="1"/>
    <n v="2"/>
    <n v="3"/>
    <n v="3"/>
    <n v="3"/>
    <n v="3"/>
    <n v="3"/>
  </r>
  <r>
    <n v="512"/>
    <x v="1"/>
    <x v="12"/>
    <x v="4"/>
    <n v="2"/>
    <n v="1"/>
    <n v="1"/>
    <n v="2"/>
    <n v="3"/>
    <n v="3"/>
    <n v="3"/>
    <n v="3"/>
    <n v="3"/>
  </r>
  <r>
    <n v="513"/>
    <x v="1"/>
    <x v="13"/>
    <x v="4"/>
    <n v="2"/>
    <n v="1"/>
    <n v="1"/>
    <n v="2"/>
    <n v="3"/>
    <n v="3"/>
    <n v="3"/>
    <n v="3"/>
    <n v="3"/>
  </r>
  <r>
    <n v="514"/>
    <x v="1"/>
    <x v="6"/>
    <x v="4"/>
    <n v="2"/>
    <n v="1"/>
    <n v="1"/>
    <n v="2"/>
    <n v="3"/>
    <n v="3"/>
    <n v="3"/>
    <n v="3"/>
    <n v="3"/>
  </r>
  <r>
    <n v="515"/>
    <x v="0"/>
    <x v="10"/>
    <x v="4"/>
    <n v="2"/>
    <n v="1"/>
    <n v="1"/>
    <n v="2"/>
    <n v="3"/>
    <n v="3"/>
    <n v="3"/>
    <n v="3"/>
    <n v="3"/>
  </r>
  <r>
    <n v="516"/>
    <x v="0"/>
    <x v="14"/>
    <x v="4"/>
    <n v="2"/>
    <n v="1"/>
    <n v="1"/>
    <n v="2"/>
    <n v="3"/>
    <n v="3"/>
    <n v="3"/>
    <n v="3"/>
    <n v="3"/>
  </r>
  <r>
    <n v="517"/>
    <x v="0"/>
    <x v="12"/>
    <x v="4"/>
    <n v="2"/>
    <n v="1"/>
    <n v="1"/>
    <n v="2"/>
    <n v="3"/>
    <n v="3"/>
    <n v="3"/>
    <n v="3"/>
    <n v="3"/>
  </r>
  <r>
    <n v="518"/>
    <x v="0"/>
    <x v="13"/>
    <x v="4"/>
    <n v="2"/>
    <n v="2"/>
    <n v="1"/>
    <n v="2"/>
    <n v="3"/>
    <n v="4"/>
    <n v="4"/>
    <n v="4"/>
    <n v="3"/>
  </r>
  <r>
    <n v="519"/>
    <x v="0"/>
    <x v="6"/>
    <x v="4"/>
    <n v="1"/>
    <n v="2"/>
    <n v="1"/>
    <n v="2"/>
    <n v="3"/>
    <n v="4"/>
    <n v="4"/>
    <n v="4"/>
    <n v="3"/>
  </r>
  <r>
    <n v="520"/>
    <x v="0"/>
    <x v="10"/>
    <x v="4"/>
    <n v="1"/>
    <n v="4"/>
    <n v="1"/>
    <n v="3"/>
    <n v="3"/>
    <n v="4"/>
    <n v="4"/>
    <n v="4"/>
    <n v="3"/>
  </r>
  <r>
    <n v="521"/>
    <x v="0"/>
    <x v="14"/>
    <x v="4"/>
    <n v="1"/>
    <n v="3"/>
    <n v="1"/>
    <n v="3"/>
    <n v="3"/>
    <n v="4"/>
    <n v="4"/>
    <n v="4"/>
    <n v="3"/>
  </r>
  <r>
    <n v="522"/>
    <x v="0"/>
    <x v="12"/>
    <x v="4"/>
    <n v="2"/>
    <n v="3"/>
    <n v="1"/>
    <n v="3"/>
    <n v="3"/>
    <n v="4"/>
    <n v="4"/>
    <n v="4"/>
    <n v="3"/>
  </r>
  <r>
    <n v="523"/>
    <x v="1"/>
    <x v="13"/>
    <x v="4"/>
    <n v="2"/>
    <n v="3"/>
    <n v="1"/>
    <n v="3"/>
    <n v="3"/>
    <n v="4"/>
    <n v="4"/>
    <n v="4"/>
    <n v="3"/>
  </r>
  <r>
    <n v="524"/>
    <x v="0"/>
    <x v="6"/>
    <x v="4"/>
    <n v="2"/>
    <n v="4"/>
    <n v="1"/>
    <n v="3"/>
    <n v="3"/>
    <n v="4"/>
    <n v="4"/>
    <n v="4"/>
    <n v="3"/>
  </r>
  <r>
    <n v="525"/>
    <x v="1"/>
    <x v="10"/>
    <x v="4"/>
    <n v="2"/>
    <n v="4"/>
    <n v="1"/>
    <n v="3"/>
    <n v="3"/>
    <n v="2"/>
    <n v="2"/>
    <n v="2"/>
    <n v="3"/>
  </r>
  <r>
    <n v="526"/>
    <x v="0"/>
    <x v="14"/>
    <x v="4"/>
    <n v="2"/>
    <n v="2"/>
    <n v="1"/>
    <n v="2"/>
    <n v="3"/>
    <n v="2"/>
    <n v="2"/>
    <n v="2"/>
    <n v="3"/>
  </r>
  <r>
    <n v="527"/>
    <x v="0"/>
    <x v="12"/>
    <x v="4"/>
    <n v="2"/>
    <n v="2"/>
    <n v="1"/>
    <n v="2"/>
    <n v="3"/>
    <n v="2"/>
    <n v="2"/>
    <n v="2"/>
    <n v="3"/>
  </r>
  <r>
    <n v="528"/>
    <x v="0"/>
    <x v="13"/>
    <x v="4"/>
    <n v="1"/>
    <n v="2"/>
    <n v="1"/>
    <n v="2"/>
    <n v="3"/>
    <n v="2"/>
    <n v="2"/>
    <n v="2"/>
    <n v="3"/>
  </r>
  <r>
    <n v="529"/>
    <x v="1"/>
    <x v="6"/>
    <x v="4"/>
    <n v="1"/>
    <n v="3"/>
    <n v="1"/>
    <n v="2"/>
    <n v="3"/>
    <n v="3"/>
    <n v="3"/>
    <n v="3"/>
    <n v="3"/>
  </r>
  <r>
    <n v="530"/>
    <x v="0"/>
    <x v="6"/>
    <x v="4"/>
    <n v="1"/>
    <n v="3"/>
    <n v="1"/>
    <n v="2"/>
    <n v="3"/>
    <n v="3"/>
    <n v="3"/>
    <n v="3"/>
    <n v="3"/>
  </r>
  <r>
    <n v="531"/>
    <x v="0"/>
    <x v="6"/>
    <x v="4"/>
    <n v="1"/>
    <n v="3"/>
    <n v="1"/>
    <n v="1"/>
    <n v="3"/>
    <n v="3"/>
    <n v="3"/>
    <n v="3"/>
    <n v="3"/>
  </r>
  <r>
    <n v="532"/>
    <x v="1"/>
    <x v="6"/>
    <x v="4"/>
    <n v="3"/>
    <n v="4"/>
    <n v="1"/>
    <n v="1"/>
    <n v="3"/>
    <n v="3"/>
    <n v="3"/>
    <n v="3"/>
    <n v="3"/>
  </r>
  <r>
    <n v="533"/>
    <x v="0"/>
    <x v="6"/>
    <x v="4"/>
    <n v="3"/>
    <n v="4"/>
    <n v="2"/>
    <n v="1"/>
    <n v="3"/>
    <n v="3"/>
    <n v="3"/>
    <n v="3"/>
    <n v="3"/>
  </r>
  <r>
    <n v="534"/>
    <x v="0"/>
    <x v="13"/>
    <x v="4"/>
    <n v="3"/>
    <n v="4"/>
    <n v="2"/>
    <n v="1"/>
    <n v="3"/>
    <n v="3"/>
    <n v="3"/>
    <n v="3"/>
    <n v="3"/>
  </r>
  <r>
    <n v="535"/>
    <x v="1"/>
    <x v="13"/>
    <x v="4"/>
    <n v="3"/>
    <n v="4"/>
    <n v="2"/>
    <n v="1"/>
    <n v="3"/>
    <n v="3"/>
    <n v="3"/>
    <n v="3"/>
    <n v="3"/>
  </r>
  <r>
    <n v="536"/>
    <x v="1"/>
    <x v="13"/>
    <x v="4"/>
    <n v="3"/>
    <n v="4"/>
    <n v="2"/>
    <n v="1"/>
    <n v="3"/>
    <n v="3"/>
    <n v="3"/>
    <n v="3"/>
    <n v="3"/>
  </r>
  <r>
    <n v="537"/>
    <x v="1"/>
    <x v="13"/>
    <x v="4"/>
    <n v="1"/>
    <n v="4"/>
    <n v="2"/>
    <n v="1"/>
    <n v="3"/>
    <n v="3"/>
    <n v="3"/>
    <n v="3"/>
    <n v="3"/>
  </r>
  <r>
    <n v="538"/>
    <x v="0"/>
    <x v="13"/>
    <x v="4"/>
    <n v="2"/>
    <n v="2"/>
    <n v="2"/>
    <n v="2"/>
    <n v="3"/>
    <n v="4"/>
    <n v="4"/>
    <n v="4"/>
    <n v="3"/>
  </r>
  <r>
    <n v="539"/>
    <x v="0"/>
    <x v="13"/>
    <x v="4"/>
    <n v="1"/>
    <n v="2"/>
    <n v="2"/>
    <n v="2"/>
    <n v="3"/>
    <n v="4"/>
    <n v="4"/>
    <n v="4"/>
    <n v="3"/>
  </r>
  <r>
    <n v="540"/>
    <x v="0"/>
    <x v="13"/>
    <x v="4"/>
    <n v="1"/>
    <n v="4"/>
    <n v="2"/>
    <n v="3"/>
    <n v="3"/>
    <n v="4"/>
    <n v="4"/>
    <n v="4"/>
    <n v="3"/>
  </r>
  <r>
    <n v="541"/>
    <x v="0"/>
    <x v="13"/>
    <x v="4"/>
    <n v="1"/>
    <n v="3"/>
    <n v="2"/>
    <n v="3"/>
    <n v="3"/>
    <n v="4"/>
    <n v="4"/>
    <n v="4"/>
    <n v="3"/>
  </r>
  <r>
    <n v="542"/>
    <x v="0"/>
    <x v="14"/>
    <x v="4"/>
    <n v="2"/>
    <n v="3"/>
    <n v="2"/>
    <n v="3"/>
    <n v="3"/>
    <n v="4"/>
    <n v="4"/>
    <n v="4"/>
    <n v="3"/>
  </r>
  <r>
    <n v="543"/>
    <x v="0"/>
    <x v="14"/>
    <x v="4"/>
    <n v="2"/>
    <n v="3"/>
    <n v="2"/>
    <n v="3"/>
    <n v="3"/>
    <n v="4"/>
    <n v="4"/>
    <n v="4"/>
    <n v="3"/>
  </r>
  <r>
    <n v="544"/>
    <x v="0"/>
    <x v="14"/>
    <x v="4"/>
    <n v="2"/>
    <n v="4"/>
    <n v="2"/>
    <n v="3"/>
    <n v="3"/>
    <n v="4"/>
    <n v="4"/>
    <n v="4"/>
    <n v="3"/>
  </r>
  <r>
    <n v="545"/>
    <x v="0"/>
    <x v="14"/>
    <x v="4"/>
    <n v="2"/>
    <n v="4"/>
    <n v="2"/>
    <n v="3"/>
    <n v="3"/>
    <n v="2"/>
    <n v="2"/>
    <n v="2"/>
    <n v="3"/>
  </r>
  <r>
    <n v="546"/>
    <x v="1"/>
    <x v="14"/>
    <x v="4"/>
    <n v="2"/>
    <n v="4"/>
    <n v="2"/>
    <n v="3"/>
    <n v="3"/>
    <n v="2"/>
    <n v="2"/>
    <n v="2"/>
    <n v="3"/>
  </r>
  <r>
    <n v="547"/>
    <x v="0"/>
    <x v="14"/>
    <x v="4"/>
    <n v="2"/>
    <n v="4"/>
    <n v="2"/>
    <n v="3"/>
    <n v="3"/>
    <n v="2"/>
    <n v="2"/>
    <n v="2"/>
    <n v="3"/>
  </r>
  <r>
    <n v="548"/>
    <x v="1"/>
    <x v="14"/>
    <x v="4"/>
    <n v="2"/>
    <n v="1"/>
    <n v="2"/>
    <n v="2"/>
    <n v="3"/>
    <n v="3"/>
    <n v="3"/>
    <n v="3"/>
    <n v="3"/>
  </r>
  <r>
    <n v="549"/>
    <x v="1"/>
    <x v="14"/>
    <x v="4"/>
    <n v="2"/>
    <n v="1"/>
    <n v="2"/>
    <n v="2"/>
    <n v="3"/>
    <n v="3"/>
    <n v="3"/>
    <n v="3"/>
    <n v="3"/>
  </r>
  <r>
    <n v="550"/>
    <x v="1"/>
    <x v="14"/>
    <x v="4"/>
    <n v="2"/>
    <n v="1"/>
    <n v="2"/>
    <n v="2"/>
    <n v="3"/>
    <n v="3"/>
    <n v="3"/>
    <n v="3"/>
    <n v="3"/>
  </r>
  <r>
    <n v="551"/>
    <x v="1"/>
    <x v="14"/>
    <x v="4"/>
    <n v="2"/>
    <n v="1"/>
    <n v="2"/>
    <n v="2"/>
    <n v="3"/>
    <n v="3"/>
    <n v="3"/>
    <n v="3"/>
    <n v="3"/>
  </r>
  <r>
    <n v="552"/>
    <x v="1"/>
    <x v="14"/>
    <x v="4"/>
    <n v="2"/>
    <n v="1"/>
    <n v="2"/>
    <n v="2"/>
    <n v="3"/>
    <n v="3"/>
    <n v="3"/>
    <n v="3"/>
    <n v="3"/>
  </r>
  <r>
    <n v="553"/>
    <x v="1"/>
    <x v="14"/>
    <x v="4"/>
    <n v="2"/>
    <n v="1"/>
    <n v="2"/>
    <n v="2"/>
    <n v="3"/>
    <n v="3"/>
    <n v="3"/>
    <n v="3"/>
    <n v="3"/>
  </r>
  <r>
    <n v="554"/>
    <x v="0"/>
    <x v="6"/>
    <x v="4"/>
    <n v="2"/>
    <n v="1"/>
    <n v="2"/>
    <n v="2"/>
    <n v="3"/>
    <n v="3"/>
    <n v="3"/>
    <n v="3"/>
    <n v="3"/>
  </r>
  <r>
    <n v="555"/>
    <x v="1"/>
    <x v="10"/>
    <x v="4"/>
    <n v="2"/>
    <n v="1"/>
    <n v="2"/>
    <n v="2"/>
    <n v="3"/>
    <n v="3"/>
    <n v="3"/>
    <n v="3"/>
    <n v="3"/>
  </r>
  <r>
    <n v="556"/>
    <x v="1"/>
    <x v="14"/>
    <x v="4"/>
    <n v="2"/>
    <n v="2"/>
    <n v="2"/>
    <n v="2"/>
    <n v="3"/>
    <n v="4"/>
    <n v="4"/>
    <n v="4"/>
    <n v="3"/>
  </r>
  <r>
    <n v="557"/>
    <x v="0"/>
    <x v="12"/>
    <x v="4"/>
    <n v="1"/>
    <n v="2"/>
    <n v="2"/>
    <n v="2"/>
    <n v="3"/>
    <n v="4"/>
    <n v="4"/>
    <n v="4"/>
    <n v="3"/>
  </r>
  <r>
    <n v="558"/>
    <x v="0"/>
    <x v="13"/>
    <x v="4"/>
    <n v="1"/>
    <n v="4"/>
    <n v="2"/>
    <n v="3"/>
    <n v="3"/>
    <n v="4"/>
    <n v="4"/>
    <n v="4"/>
    <n v="3"/>
  </r>
  <r>
    <n v="559"/>
    <x v="1"/>
    <x v="6"/>
    <x v="4"/>
    <n v="1"/>
    <n v="3"/>
    <n v="2"/>
    <n v="3"/>
    <n v="3"/>
    <n v="4"/>
    <n v="4"/>
    <n v="4"/>
    <n v="3"/>
  </r>
  <r>
    <n v="560"/>
    <x v="1"/>
    <x v="10"/>
    <x v="4"/>
    <n v="2"/>
    <n v="3"/>
    <n v="2"/>
    <n v="3"/>
    <n v="3"/>
    <n v="4"/>
    <n v="4"/>
    <n v="4"/>
    <n v="3"/>
  </r>
  <r>
    <n v="561"/>
    <x v="1"/>
    <x v="14"/>
    <x v="4"/>
    <n v="2"/>
    <n v="3"/>
    <n v="2"/>
    <n v="3"/>
    <n v="3"/>
    <n v="4"/>
    <n v="4"/>
    <n v="4"/>
    <n v="3"/>
  </r>
  <r>
    <n v="562"/>
    <x v="0"/>
    <x v="12"/>
    <x v="4"/>
    <n v="2"/>
    <n v="4"/>
    <n v="2"/>
    <n v="3"/>
    <n v="3"/>
    <n v="4"/>
    <n v="4"/>
    <n v="4"/>
    <n v="3"/>
  </r>
  <r>
    <n v="563"/>
    <x v="0"/>
    <x v="13"/>
    <x v="4"/>
    <n v="2"/>
    <n v="4"/>
    <n v="2"/>
    <n v="3"/>
    <n v="3"/>
    <n v="2"/>
    <n v="2"/>
    <n v="2"/>
    <n v="3"/>
  </r>
  <r>
    <n v="564"/>
    <x v="0"/>
    <x v="6"/>
    <x v="4"/>
    <n v="2"/>
    <n v="2"/>
    <n v="2"/>
    <n v="2"/>
    <n v="3"/>
    <n v="2"/>
    <n v="2"/>
    <n v="2"/>
    <n v="3"/>
  </r>
  <r>
    <n v="565"/>
    <x v="0"/>
    <x v="10"/>
    <x v="4"/>
    <n v="2"/>
    <n v="2"/>
    <n v="2"/>
    <n v="2"/>
    <n v="3"/>
    <n v="2"/>
    <n v="2"/>
    <n v="2"/>
    <n v="3"/>
  </r>
  <r>
    <n v="566"/>
    <x v="1"/>
    <x v="14"/>
    <x v="4"/>
    <n v="1"/>
    <n v="2"/>
    <n v="2"/>
    <n v="2"/>
    <n v="3"/>
    <n v="2"/>
    <n v="2"/>
    <n v="2"/>
    <n v="3"/>
  </r>
  <r>
    <n v="567"/>
    <x v="0"/>
    <x v="12"/>
    <x v="4"/>
    <n v="1"/>
    <n v="3"/>
    <n v="2"/>
    <n v="2"/>
    <n v="3"/>
    <n v="3"/>
    <n v="3"/>
    <n v="3"/>
    <n v="3"/>
  </r>
  <r>
    <n v="568"/>
    <x v="0"/>
    <x v="13"/>
    <x v="4"/>
    <n v="1"/>
    <n v="3"/>
    <n v="2"/>
    <n v="2"/>
    <n v="3"/>
    <n v="3"/>
    <n v="3"/>
    <n v="3"/>
    <n v="3"/>
  </r>
  <r>
    <n v="569"/>
    <x v="0"/>
    <x v="6"/>
    <x v="4"/>
    <n v="1"/>
    <n v="3"/>
    <n v="2"/>
    <n v="1"/>
    <n v="3"/>
    <n v="3"/>
    <n v="3"/>
    <n v="3"/>
    <n v="3"/>
  </r>
  <r>
    <n v="570"/>
    <x v="1"/>
    <x v="10"/>
    <x v="4"/>
    <n v="3"/>
    <n v="4"/>
    <n v="2"/>
    <n v="1"/>
    <n v="3"/>
    <n v="3"/>
    <n v="3"/>
    <n v="3"/>
    <n v="3"/>
  </r>
  <r>
    <n v="571"/>
    <x v="1"/>
    <x v="14"/>
    <x v="4"/>
    <n v="3"/>
    <n v="4"/>
    <n v="2"/>
    <n v="1"/>
    <n v="3"/>
    <n v="3"/>
    <n v="3"/>
    <n v="3"/>
    <n v="3"/>
  </r>
  <r>
    <n v="572"/>
    <x v="1"/>
    <x v="12"/>
    <x v="4"/>
    <n v="3"/>
    <n v="4"/>
    <n v="2"/>
    <n v="1"/>
    <n v="3"/>
    <n v="3"/>
    <n v="3"/>
    <n v="3"/>
    <n v="3"/>
  </r>
  <r>
    <n v="573"/>
    <x v="0"/>
    <x v="13"/>
    <x v="4"/>
    <n v="3"/>
    <n v="4"/>
    <n v="2"/>
    <n v="1"/>
    <n v="3"/>
    <n v="3"/>
    <n v="3"/>
    <n v="3"/>
    <n v="3"/>
  </r>
  <r>
    <n v="574"/>
    <x v="0"/>
    <x v="6"/>
    <x v="4"/>
    <n v="3"/>
    <n v="4"/>
    <n v="2"/>
    <n v="1"/>
    <n v="3"/>
    <n v="3"/>
    <n v="3"/>
    <n v="3"/>
    <n v="3"/>
  </r>
  <r>
    <n v="575"/>
    <x v="0"/>
    <x v="10"/>
    <x v="4"/>
    <n v="1"/>
    <n v="4"/>
    <n v="2"/>
    <n v="1"/>
    <n v="3"/>
    <n v="3"/>
    <n v="3"/>
    <n v="3"/>
    <n v="3"/>
  </r>
  <r>
    <n v="576"/>
    <x v="1"/>
    <x v="14"/>
    <x v="4"/>
    <n v="2"/>
    <n v="2"/>
    <n v="2"/>
    <n v="2"/>
    <n v="3"/>
    <n v="4"/>
    <n v="4"/>
    <n v="4"/>
    <n v="3"/>
  </r>
  <r>
    <n v="577"/>
    <x v="0"/>
    <x v="12"/>
    <x v="4"/>
    <n v="1"/>
    <n v="2"/>
    <n v="2"/>
    <n v="2"/>
    <n v="3"/>
    <n v="4"/>
    <n v="4"/>
    <n v="4"/>
    <n v="3"/>
  </r>
  <r>
    <n v="578"/>
    <x v="0"/>
    <x v="13"/>
    <x v="4"/>
    <n v="1"/>
    <n v="4"/>
    <n v="2"/>
    <n v="3"/>
    <n v="3"/>
    <n v="4"/>
    <n v="4"/>
    <n v="4"/>
    <n v="3"/>
  </r>
  <r>
    <n v="579"/>
    <x v="1"/>
    <x v="6"/>
    <x v="4"/>
    <n v="1"/>
    <n v="3"/>
    <n v="2"/>
    <n v="3"/>
    <n v="3"/>
    <n v="4"/>
    <n v="4"/>
    <n v="4"/>
    <n v="3"/>
  </r>
  <r>
    <n v="580"/>
    <x v="0"/>
    <x v="10"/>
    <x v="4"/>
    <n v="2"/>
    <n v="3"/>
    <n v="2"/>
    <n v="3"/>
    <n v="3"/>
    <n v="4"/>
    <n v="4"/>
    <n v="4"/>
    <n v="3"/>
  </r>
  <r>
    <n v="581"/>
    <x v="0"/>
    <x v="14"/>
    <x v="4"/>
    <n v="2"/>
    <n v="3"/>
    <n v="2"/>
    <n v="3"/>
    <n v="3"/>
    <n v="4"/>
    <n v="4"/>
    <n v="4"/>
    <n v="3"/>
  </r>
  <r>
    <n v="582"/>
    <x v="0"/>
    <x v="12"/>
    <x v="4"/>
    <n v="2"/>
    <n v="4"/>
    <n v="2"/>
    <n v="3"/>
    <n v="3"/>
    <n v="4"/>
    <n v="4"/>
    <n v="4"/>
    <n v="3"/>
  </r>
  <r>
    <n v="583"/>
    <x v="0"/>
    <x v="13"/>
    <x v="4"/>
    <n v="2"/>
    <n v="4"/>
    <n v="2"/>
    <n v="3"/>
    <n v="3"/>
    <n v="2"/>
    <n v="2"/>
    <n v="2"/>
    <n v="3"/>
  </r>
  <r>
    <n v="584"/>
    <x v="1"/>
    <x v="14"/>
    <x v="4"/>
    <n v="2"/>
    <n v="4"/>
    <n v="2"/>
    <n v="3"/>
    <n v="3"/>
    <n v="2"/>
    <n v="2"/>
    <n v="2"/>
    <n v="3"/>
  </r>
  <r>
    <n v="585"/>
    <x v="1"/>
    <x v="14"/>
    <x v="4"/>
    <n v="2"/>
    <n v="4"/>
    <n v="2"/>
    <n v="3"/>
    <n v="3"/>
    <n v="2"/>
    <n v="2"/>
    <n v="2"/>
    <n v="3"/>
  </r>
  <r>
    <n v="586"/>
    <x v="1"/>
    <x v="14"/>
    <x v="4"/>
    <n v="3"/>
    <n v="4"/>
    <n v="2"/>
    <n v="3"/>
    <n v="3"/>
    <n v="4"/>
    <n v="4"/>
    <n v="4"/>
    <n v="3"/>
  </r>
  <r>
    <n v="587"/>
    <x v="0"/>
    <x v="14"/>
    <x v="4"/>
    <n v="3"/>
    <n v="4"/>
    <n v="2"/>
    <n v="3"/>
    <n v="3"/>
    <n v="4"/>
    <n v="4"/>
    <n v="4"/>
    <n v="3"/>
  </r>
  <r>
    <n v="588"/>
    <x v="1"/>
    <x v="14"/>
    <x v="4"/>
    <n v="3"/>
    <n v="4"/>
    <n v="2"/>
    <n v="3"/>
    <n v="3"/>
    <n v="4"/>
    <n v="4"/>
    <n v="4"/>
    <n v="3"/>
  </r>
  <r>
    <n v="589"/>
    <x v="1"/>
    <x v="14"/>
    <x v="4"/>
    <n v="3"/>
    <n v="4"/>
    <n v="2"/>
    <n v="3"/>
    <n v="3"/>
    <n v="4"/>
    <n v="4"/>
    <n v="4"/>
    <n v="3"/>
  </r>
  <r>
    <n v="590"/>
    <x v="1"/>
    <x v="14"/>
    <x v="4"/>
    <n v="3"/>
    <n v="4"/>
    <n v="2"/>
    <n v="3"/>
    <n v="3"/>
    <n v="4"/>
    <n v="4"/>
    <n v="4"/>
    <n v="3"/>
  </r>
  <r>
    <n v="591"/>
    <x v="1"/>
    <x v="14"/>
    <x v="4"/>
    <n v="2"/>
    <n v="1"/>
    <n v="2"/>
    <n v="2"/>
    <n v="3"/>
    <n v="3"/>
    <n v="3"/>
    <n v="3"/>
    <n v="3"/>
  </r>
  <r>
    <n v="592"/>
    <x v="0"/>
    <x v="6"/>
    <x v="4"/>
    <n v="2"/>
    <n v="1"/>
    <n v="2"/>
    <n v="2"/>
    <n v="3"/>
    <n v="3"/>
    <n v="3"/>
    <n v="3"/>
    <n v="3"/>
  </r>
  <r>
    <n v="593"/>
    <x v="0"/>
    <x v="10"/>
    <x v="4"/>
    <n v="2"/>
    <n v="1"/>
    <n v="2"/>
    <n v="2"/>
    <n v="3"/>
    <n v="3"/>
    <n v="3"/>
    <n v="3"/>
    <n v="3"/>
  </r>
  <r>
    <n v="594"/>
    <x v="1"/>
    <x v="14"/>
    <x v="4"/>
    <n v="2"/>
    <n v="1"/>
    <n v="2"/>
    <n v="2"/>
    <n v="3"/>
    <n v="3"/>
    <n v="3"/>
    <n v="3"/>
    <n v="3"/>
  </r>
  <r>
    <n v="595"/>
    <x v="1"/>
    <x v="12"/>
    <x v="4"/>
    <n v="2"/>
    <n v="1"/>
    <n v="2"/>
    <n v="2"/>
    <n v="3"/>
    <n v="3"/>
    <n v="3"/>
    <n v="3"/>
    <n v="3"/>
  </r>
  <r>
    <n v="596"/>
    <x v="0"/>
    <x v="13"/>
    <x v="4"/>
    <n v="2"/>
    <n v="1"/>
    <n v="2"/>
    <n v="2"/>
    <n v="3"/>
    <n v="3"/>
    <n v="3"/>
    <n v="3"/>
    <n v="3"/>
  </r>
  <r>
    <n v="597"/>
    <x v="1"/>
    <x v="6"/>
    <x v="4"/>
    <n v="2"/>
    <n v="1"/>
    <n v="2"/>
    <n v="2"/>
    <n v="3"/>
    <n v="3"/>
    <n v="3"/>
    <n v="3"/>
    <n v="3"/>
  </r>
  <r>
    <n v="598"/>
    <x v="0"/>
    <x v="10"/>
    <x v="4"/>
    <n v="2"/>
    <n v="1"/>
    <n v="2"/>
    <n v="2"/>
    <n v="3"/>
    <n v="3"/>
    <n v="3"/>
    <n v="3"/>
    <n v="3"/>
  </r>
  <r>
    <n v="599"/>
    <x v="1"/>
    <x v="14"/>
    <x v="4"/>
    <n v="2"/>
    <n v="1"/>
    <n v="2"/>
    <n v="2"/>
    <n v="3"/>
    <n v="3"/>
    <n v="3"/>
    <n v="3"/>
    <n v="3"/>
  </r>
  <r>
    <n v="600"/>
    <x v="0"/>
    <x v="12"/>
    <x v="4"/>
    <n v="2"/>
    <n v="1"/>
    <n v="2"/>
    <n v="2"/>
    <n v="3"/>
    <n v="3"/>
    <n v="3"/>
    <n v="3"/>
    <n v="3"/>
  </r>
  <r>
    <n v="601"/>
    <x v="1"/>
    <x v="13"/>
    <x v="4"/>
    <n v="2"/>
    <n v="1"/>
    <n v="2"/>
    <n v="2"/>
    <n v="3"/>
    <n v="3"/>
    <n v="3"/>
    <n v="3"/>
    <n v="3"/>
  </r>
  <r>
    <n v="602"/>
    <x v="0"/>
    <x v="6"/>
    <x v="4"/>
    <n v="2"/>
    <n v="1"/>
    <n v="2"/>
    <n v="2"/>
    <n v="3"/>
    <n v="3"/>
    <n v="3"/>
    <n v="3"/>
    <n v="3"/>
  </r>
  <r>
    <n v="603"/>
    <x v="0"/>
    <x v="10"/>
    <x v="4"/>
    <n v="2"/>
    <n v="1"/>
    <n v="2"/>
    <n v="2"/>
    <n v="3"/>
    <n v="3"/>
    <n v="3"/>
    <n v="3"/>
    <n v="3"/>
  </r>
  <r>
    <n v="604"/>
    <x v="1"/>
    <x v="14"/>
    <x v="4"/>
    <n v="2"/>
    <n v="1"/>
    <n v="2"/>
    <n v="2"/>
    <n v="3"/>
    <n v="3"/>
    <n v="3"/>
    <n v="3"/>
    <n v="3"/>
  </r>
  <r>
    <n v="605"/>
    <x v="0"/>
    <x v="12"/>
    <x v="4"/>
    <n v="2"/>
    <n v="1"/>
    <n v="2"/>
    <n v="2"/>
    <n v="3"/>
    <n v="3"/>
    <n v="3"/>
    <n v="3"/>
    <n v="3"/>
  </r>
  <r>
    <n v="606"/>
    <x v="0"/>
    <x v="13"/>
    <x v="4"/>
    <n v="2"/>
    <n v="1"/>
    <n v="2"/>
    <n v="2"/>
    <n v="3"/>
    <n v="3"/>
    <n v="3"/>
    <n v="3"/>
    <n v="3"/>
  </r>
  <r>
    <n v="607"/>
    <x v="1"/>
    <x v="6"/>
    <x v="4"/>
    <n v="2"/>
    <n v="1"/>
    <n v="2"/>
    <n v="2"/>
    <n v="3"/>
    <n v="3"/>
    <n v="3"/>
    <n v="3"/>
    <n v="3"/>
  </r>
  <r>
    <n v="608"/>
    <x v="1"/>
    <x v="10"/>
    <x v="4"/>
    <n v="2"/>
    <n v="1"/>
    <n v="2"/>
    <n v="2"/>
    <n v="3"/>
    <n v="3"/>
    <n v="3"/>
    <n v="3"/>
    <n v="3"/>
  </r>
  <r>
    <n v="609"/>
    <x v="1"/>
    <x v="14"/>
    <x v="4"/>
    <n v="2"/>
    <n v="1"/>
    <n v="2"/>
    <n v="2"/>
    <n v="3"/>
    <n v="3"/>
    <n v="3"/>
    <n v="3"/>
    <n v="3"/>
  </r>
  <r>
    <n v="610"/>
    <x v="0"/>
    <x v="12"/>
    <x v="4"/>
    <n v="2"/>
    <n v="1"/>
    <n v="2"/>
    <n v="2"/>
    <n v="3"/>
    <n v="3"/>
    <n v="3"/>
    <n v="3"/>
    <n v="3"/>
  </r>
  <r>
    <n v="611"/>
    <x v="0"/>
    <x v="13"/>
    <x v="4"/>
    <n v="2"/>
    <n v="2"/>
    <n v="2"/>
    <n v="2"/>
    <n v="3"/>
    <n v="4"/>
    <n v="4"/>
    <n v="4"/>
    <n v="3"/>
  </r>
  <r>
    <n v="612"/>
    <x v="0"/>
    <x v="6"/>
    <x v="4"/>
    <n v="1"/>
    <n v="2"/>
    <n v="2"/>
    <n v="2"/>
    <n v="3"/>
    <n v="4"/>
    <n v="4"/>
    <n v="4"/>
    <n v="3"/>
  </r>
  <r>
    <n v="613"/>
    <x v="0"/>
    <x v="10"/>
    <x v="4"/>
    <n v="1"/>
    <n v="4"/>
    <n v="2"/>
    <n v="3"/>
    <n v="3"/>
    <n v="4"/>
    <n v="4"/>
    <n v="4"/>
    <n v="3"/>
  </r>
  <r>
    <n v="614"/>
    <x v="0"/>
    <x v="14"/>
    <x v="4"/>
    <n v="1"/>
    <n v="3"/>
    <n v="2"/>
    <n v="3"/>
    <n v="3"/>
    <n v="4"/>
    <n v="4"/>
    <n v="4"/>
    <n v="3"/>
  </r>
  <r>
    <n v="615"/>
    <x v="0"/>
    <x v="12"/>
    <x v="4"/>
    <n v="2"/>
    <n v="3"/>
    <n v="2"/>
    <n v="3"/>
    <n v="3"/>
    <n v="4"/>
    <n v="4"/>
    <n v="4"/>
    <n v="3"/>
  </r>
  <r>
    <n v="616"/>
    <x v="0"/>
    <x v="13"/>
    <x v="4"/>
    <n v="2"/>
    <n v="3"/>
    <n v="2"/>
    <n v="3"/>
    <n v="3"/>
    <n v="4"/>
    <n v="4"/>
    <n v="4"/>
    <n v="3"/>
  </r>
  <r>
    <n v="617"/>
    <x v="0"/>
    <x v="6"/>
    <x v="4"/>
    <n v="2"/>
    <n v="4"/>
    <n v="2"/>
    <n v="3"/>
    <n v="3"/>
    <n v="4"/>
    <n v="4"/>
    <n v="4"/>
    <n v="3"/>
  </r>
  <r>
    <n v="618"/>
    <x v="1"/>
    <x v="10"/>
    <x v="4"/>
    <n v="2"/>
    <n v="4"/>
    <n v="2"/>
    <n v="3"/>
    <n v="3"/>
    <n v="2"/>
    <n v="2"/>
    <n v="2"/>
    <n v="3"/>
  </r>
  <r>
    <n v="619"/>
    <x v="0"/>
    <x v="14"/>
    <x v="4"/>
    <n v="2"/>
    <n v="2"/>
    <n v="2"/>
    <n v="2"/>
    <n v="3"/>
    <n v="2"/>
    <n v="2"/>
    <n v="2"/>
    <n v="3"/>
  </r>
  <r>
    <n v="620"/>
    <x v="1"/>
    <x v="12"/>
    <x v="4"/>
    <n v="2"/>
    <n v="2"/>
    <n v="2"/>
    <n v="2"/>
    <n v="3"/>
    <n v="2"/>
    <n v="2"/>
    <n v="2"/>
    <n v="3"/>
  </r>
  <r>
    <n v="621"/>
    <x v="0"/>
    <x v="13"/>
    <x v="4"/>
    <n v="1"/>
    <n v="2"/>
    <n v="2"/>
    <n v="2"/>
    <n v="3"/>
    <n v="2"/>
    <n v="2"/>
    <n v="2"/>
    <n v="3"/>
  </r>
  <r>
    <n v="622"/>
    <x v="0"/>
    <x v="6"/>
    <x v="4"/>
    <n v="1"/>
    <n v="3"/>
    <n v="2"/>
    <n v="2"/>
    <n v="3"/>
    <n v="3"/>
    <n v="3"/>
    <n v="3"/>
    <n v="3"/>
  </r>
  <r>
    <n v="623"/>
    <x v="0"/>
    <x v="6"/>
    <x v="4"/>
    <n v="1"/>
    <n v="3"/>
    <n v="2"/>
    <n v="2"/>
    <n v="3"/>
    <n v="3"/>
    <n v="3"/>
    <n v="3"/>
    <n v="4"/>
  </r>
  <r>
    <n v="624"/>
    <x v="1"/>
    <x v="6"/>
    <x v="4"/>
    <n v="1"/>
    <n v="3"/>
    <n v="2"/>
    <n v="1"/>
    <n v="3"/>
    <n v="3"/>
    <n v="3"/>
    <n v="3"/>
    <n v="4"/>
  </r>
  <r>
    <n v="625"/>
    <x v="0"/>
    <x v="6"/>
    <x v="4"/>
    <n v="3"/>
    <n v="4"/>
    <n v="2"/>
    <n v="1"/>
    <n v="3"/>
    <n v="3"/>
    <n v="3"/>
    <n v="3"/>
    <n v="4"/>
  </r>
  <r>
    <n v="626"/>
    <x v="0"/>
    <x v="6"/>
    <x v="4"/>
    <n v="3"/>
    <n v="4"/>
    <n v="2"/>
    <n v="1"/>
    <n v="3"/>
    <n v="3"/>
    <n v="3"/>
    <n v="3"/>
    <n v="4"/>
  </r>
  <r>
    <n v="627"/>
    <x v="1"/>
    <x v="13"/>
    <x v="4"/>
    <n v="3"/>
    <n v="4"/>
    <n v="2"/>
    <n v="1"/>
    <n v="3"/>
    <n v="3"/>
    <n v="3"/>
    <n v="3"/>
    <n v="4"/>
  </r>
  <r>
    <n v="628"/>
    <x v="0"/>
    <x v="13"/>
    <x v="4"/>
    <n v="3"/>
    <n v="4"/>
    <n v="1"/>
    <n v="1"/>
    <n v="3"/>
    <n v="3"/>
    <n v="3"/>
    <n v="3"/>
    <n v="4"/>
  </r>
  <r>
    <n v="629"/>
    <x v="0"/>
    <x v="13"/>
    <x v="4"/>
    <n v="3"/>
    <n v="4"/>
    <n v="1"/>
    <n v="1"/>
    <n v="3"/>
    <n v="3"/>
    <n v="3"/>
    <n v="3"/>
    <n v="4"/>
  </r>
  <r>
    <n v="630"/>
    <x v="0"/>
    <x v="13"/>
    <x v="4"/>
    <n v="1"/>
    <n v="4"/>
    <n v="1"/>
    <n v="1"/>
    <n v="3"/>
    <n v="3"/>
    <n v="3"/>
    <n v="3"/>
    <n v="4"/>
  </r>
  <r>
    <n v="631"/>
    <x v="0"/>
    <x v="13"/>
    <x v="4"/>
    <n v="2"/>
    <n v="2"/>
    <n v="1"/>
    <n v="2"/>
    <n v="3"/>
    <n v="4"/>
    <n v="4"/>
    <n v="4"/>
    <n v="4"/>
  </r>
  <r>
    <n v="632"/>
    <x v="0"/>
    <x v="13"/>
    <x v="4"/>
    <n v="1"/>
    <n v="2"/>
    <n v="1"/>
    <n v="2"/>
    <n v="3"/>
    <n v="4"/>
    <n v="4"/>
    <n v="4"/>
    <n v="4"/>
  </r>
  <r>
    <n v="633"/>
    <x v="0"/>
    <x v="13"/>
    <x v="4"/>
    <n v="1"/>
    <n v="4"/>
    <n v="1"/>
    <n v="3"/>
    <n v="3"/>
    <n v="4"/>
    <n v="4"/>
    <n v="4"/>
    <n v="4"/>
  </r>
  <r>
    <n v="634"/>
    <x v="0"/>
    <x v="13"/>
    <x v="4"/>
    <n v="1"/>
    <n v="3"/>
    <n v="1"/>
    <n v="3"/>
    <n v="3"/>
    <n v="4"/>
    <n v="4"/>
    <n v="4"/>
    <n v="4"/>
  </r>
  <r>
    <n v="635"/>
    <x v="0"/>
    <x v="14"/>
    <x v="4"/>
    <n v="2"/>
    <n v="3"/>
    <n v="1"/>
    <n v="3"/>
    <n v="3"/>
    <n v="4"/>
    <n v="4"/>
    <n v="4"/>
    <n v="4"/>
  </r>
  <r>
    <n v="636"/>
    <x v="0"/>
    <x v="14"/>
    <x v="4"/>
    <n v="2"/>
    <n v="3"/>
    <n v="1"/>
    <n v="3"/>
    <n v="3"/>
    <n v="4"/>
    <n v="4"/>
    <n v="4"/>
    <n v="4"/>
  </r>
  <r>
    <n v="637"/>
    <x v="0"/>
    <x v="14"/>
    <x v="4"/>
    <n v="2"/>
    <n v="4"/>
    <n v="1"/>
    <n v="3"/>
    <n v="3"/>
    <n v="4"/>
    <n v="4"/>
    <n v="4"/>
    <n v="4"/>
  </r>
  <r>
    <n v="638"/>
    <x v="0"/>
    <x v="14"/>
    <x v="4"/>
    <n v="2"/>
    <n v="4"/>
    <n v="1"/>
    <n v="3"/>
    <n v="3"/>
    <n v="2"/>
    <n v="2"/>
    <n v="2"/>
    <n v="4"/>
  </r>
  <r>
    <n v="639"/>
    <x v="0"/>
    <x v="14"/>
    <x v="4"/>
    <n v="2"/>
    <n v="4"/>
    <n v="1"/>
    <n v="3"/>
    <n v="3"/>
    <n v="2"/>
    <n v="2"/>
    <n v="2"/>
    <n v="4"/>
  </r>
  <r>
    <n v="640"/>
    <x v="1"/>
    <x v="14"/>
    <x v="4"/>
    <n v="2"/>
    <n v="4"/>
    <n v="1"/>
    <n v="3"/>
    <n v="3"/>
    <n v="2"/>
    <n v="2"/>
    <n v="2"/>
    <n v="4"/>
  </r>
  <r>
    <n v="641"/>
    <x v="0"/>
    <x v="14"/>
    <x v="4"/>
    <n v="2"/>
    <n v="1"/>
    <n v="2"/>
    <n v="2"/>
    <n v="3"/>
    <n v="3"/>
    <n v="3"/>
    <n v="3"/>
    <n v="3"/>
  </r>
  <r>
    <n v="642"/>
    <x v="0"/>
    <x v="14"/>
    <x v="4"/>
    <n v="2"/>
    <n v="1"/>
    <n v="2"/>
    <n v="2"/>
    <n v="3"/>
    <n v="3"/>
    <n v="3"/>
    <n v="3"/>
    <n v="3"/>
  </r>
  <r>
    <n v="643"/>
    <x v="1"/>
    <x v="14"/>
    <x v="4"/>
    <n v="2"/>
    <n v="1"/>
    <n v="2"/>
    <n v="2"/>
    <n v="3"/>
    <n v="3"/>
    <n v="3"/>
    <n v="3"/>
    <n v="3"/>
  </r>
  <r>
    <n v="644"/>
    <x v="1"/>
    <x v="14"/>
    <x v="4"/>
    <n v="2"/>
    <n v="1"/>
    <n v="2"/>
    <n v="2"/>
    <n v="3"/>
    <n v="3"/>
    <n v="3"/>
    <n v="3"/>
    <n v="3"/>
  </r>
  <r>
    <n v="645"/>
    <x v="1"/>
    <x v="14"/>
    <x v="4"/>
    <n v="2"/>
    <n v="1"/>
    <n v="2"/>
    <n v="2"/>
    <n v="3"/>
    <n v="3"/>
    <n v="3"/>
    <n v="3"/>
    <n v="3"/>
  </r>
  <r>
    <n v="646"/>
    <x v="0"/>
    <x v="14"/>
    <x v="4"/>
    <n v="2"/>
    <n v="1"/>
    <n v="2"/>
    <n v="2"/>
    <n v="3"/>
    <n v="3"/>
    <n v="3"/>
    <n v="3"/>
    <n v="3"/>
  </r>
  <r>
    <n v="647"/>
    <x v="0"/>
    <x v="6"/>
    <x v="4"/>
    <n v="2"/>
    <n v="2"/>
    <n v="2"/>
    <n v="2"/>
    <n v="3"/>
    <n v="4"/>
    <n v="4"/>
    <n v="4"/>
    <n v="3"/>
  </r>
  <r>
    <n v="648"/>
    <x v="0"/>
    <x v="10"/>
    <x v="4"/>
    <n v="1"/>
    <n v="2"/>
    <n v="2"/>
    <n v="2"/>
    <n v="3"/>
    <n v="4"/>
    <n v="4"/>
    <n v="4"/>
    <n v="3"/>
  </r>
  <r>
    <n v="649"/>
    <x v="0"/>
    <x v="14"/>
    <x v="4"/>
    <n v="1"/>
    <n v="4"/>
    <n v="2"/>
    <n v="3"/>
    <n v="3"/>
    <n v="4"/>
    <n v="4"/>
    <n v="4"/>
    <n v="3"/>
  </r>
  <r>
    <n v="650"/>
    <x v="0"/>
    <x v="12"/>
    <x v="4"/>
    <n v="1"/>
    <n v="3"/>
    <n v="2"/>
    <n v="3"/>
    <n v="3"/>
    <n v="4"/>
    <n v="4"/>
    <n v="4"/>
    <n v="3"/>
  </r>
  <r>
    <n v="651"/>
    <x v="0"/>
    <x v="13"/>
    <x v="4"/>
    <n v="2"/>
    <n v="3"/>
    <n v="2"/>
    <n v="3"/>
    <n v="3"/>
    <n v="4"/>
    <n v="4"/>
    <n v="4"/>
    <n v="3"/>
  </r>
  <r>
    <n v="652"/>
    <x v="0"/>
    <x v="6"/>
    <x v="4"/>
    <n v="2"/>
    <n v="3"/>
    <n v="2"/>
    <n v="3"/>
    <n v="3"/>
    <n v="4"/>
    <n v="4"/>
    <n v="4"/>
    <n v="3"/>
  </r>
  <r>
    <n v="653"/>
    <x v="0"/>
    <x v="10"/>
    <x v="4"/>
    <n v="2"/>
    <n v="4"/>
    <n v="2"/>
    <n v="3"/>
    <n v="3"/>
    <n v="4"/>
    <n v="4"/>
    <n v="4"/>
    <n v="3"/>
  </r>
  <r>
    <n v="654"/>
    <x v="1"/>
    <x v="14"/>
    <x v="4"/>
    <n v="2"/>
    <n v="4"/>
    <n v="2"/>
    <n v="3"/>
    <n v="3"/>
    <n v="2"/>
    <n v="2"/>
    <n v="2"/>
    <n v="3"/>
  </r>
  <r>
    <n v="655"/>
    <x v="0"/>
    <x v="12"/>
    <x v="4"/>
    <n v="2"/>
    <n v="2"/>
    <n v="2"/>
    <n v="2"/>
    <n v="3"/>
    <n v="2"/>
    <n v="2"/>
    <n v="2"/>
    <n v="3"/>
  </r>
  <r>
    <n v="656"/>
    <x v="1"/>
    <x v="13"/>
    <x v="4"/>
    <n v="2"/>
    <n v="2"/>
    <n v="2"/>
    <n v="2"/>
    <n v="3"/>
    <n v="2"/>
    <n v="2"/>
    <n v="2"/>
    <n v="3"/>
  </r>
  <r>
    <n v="657"/>
    <x v="0"/>
    <x v="6"/>
    <x v="4"/>
    <n v="1"/>
    <n v="2"/>
    <n v="2"/>
    <n v="2"/>
    <n v="3"/>
    <n v="2"/>
    <n v="2"/>
    <n v="2"/>
    <n v="3"/>
  </r>
  <r>
    <n v="658"/>
    <x v="0"/>
    <x v="10"/>
    <x v="4"/>
    <n v="1"/>
    <n v="3"/>
    <n v="2"/>
    <n v="2"/>
    <n v="3"/>
    <n v="3"/>
    <n v="3"/>
    <n v="3"/>
    <n v="3"/>
  </r>
  <r>
    <n v="659"/>
    <x v="0"/>
    <x v="14"/>
    <x v="4"/>
    <n v="1"/>
    <n v="3"/>
    <n v="2"/>
    <n v="2"/>
    <n v="3"/>
    <n v="3"/>
    <n v="3"/>
    <n v="3"/>
    <n v="4"/>
  </r>
  <r>
    <n v="660"/>
    <x v="1"/>
    <x v="12"/>
    <x v="4"/>
    <n v="1"/>
    <n v="3"/>
    <n v="2"/>
    <n v="1"/>
    <n v="3"/>
    <n v="3"/>
    <n v="3"/>
    <n v="3"/>
    <n v="4"/>
  </r>
  <r>
    <n v="661"/>
    <x v="0"/>
    <x v="13"/>
    <x v="4"/>
    <n v="3"/>
    <n v="4"/>
    <n v="2"/>
    <n v="1"/>
    <n v="3"/>
    <n v="3"/>
    <n v="3"/>
    <n v="3"/>
    <n v="4"/>
  </r>
  <r>
    <n v="662"/>
    <x v="0"/>
    <x v="6"/>
    <x v="4"/>
    <n v="3"/>
    <n v="4"/>
    <n v="2"/>
    <n v="1"/>
    <n v="3"/>
    <n v="3"/>
    <n v="3"/>
    <n v="3"/>
    <n v="4"/>
  </r>
  <r>
    <n v="663"/>
    <x v="1"/>
    <x v="10"/>
    <x v="4"/>
    <n v="3"/>
    <n v="4"/>
    <n v="2"/>
    <n v="1"/>
    <n v="3"/>
    <n v="3"/>
    <n v="3"/>
    <n v="3"/>
    <n v="4"/>
  </r>
  <r>
    <n v="664"/>
    <x v="0"/>
    <x v="14"/>
    <x v="4"/>
    <n v="3"/>
    <n v="4"/>
    <n v="1"/>
    <n v="1"/>
    <n v="3"/>
    <n v="3"/>
    <n v="3"/>
    <n v="3"/>
    <n v="4"/>
  </r>
  <r>
    <n v="665"/>
    <x v="0"/>
    <x v="12"/>
    <x v="4"/>
    <n v="3"/>
    <n v="4"/>
    <n v="1"/>
    <n v="1"/>
    <n v="3"/>
    <n v="3"/>
    <n v="3"/>
    <n v="3"/>
    <n v="4"/>
  </r>
  <r>
    <n v="666"/>
    <x v="0"/>
    <x v="13"/>
    <x v="4"/>
    <n v="1"/>
    <n v="4"/>
    <n v="1"/>
    <n v="1"/>
    <n v="3"/>
    <n v="3"/>
    <n v="3"/>
    <n v="3"/>
    <n v="4"/>
  </r>
  <r>
    <n v="667"/>
    <x v="0"/>
    <x v="6"/>
    <x v="4"/>
    <n v="2"/>
    <n v="2"/>
    <n v="1"/>
    <n v="2"/>
    <n v="3"/>
    <n v="4"/>
    <n v="4"/>
    <n v="4"/>
    <n v="4"/>
  </r>
  <r>
    <n v="668"/>
    <x v="0"/>
    <x v="10"/>
    <x v="4"/>
    <n v="1"/>
    <n v="2"/>
    <n v="1"/>
    <n v="2"/>
    <n v="3"/>
    <n v="4"/>
    <n v="4"/>
    <n v="4"/>
    <n v="4"/>
  </r>
  <r>
    <n v="669"/>
    <x v="0"/>
    <x v="14"/>
    <x v="4"/>
    <n v="1"/>
    <n v="4"/>
    <n v="1"/>
    <n v="3"/>
    <n v="3"/>
    <n v="4"/>
    <n v="4"/>
    <n v="4"/>
    <n v="4"/>
  </r>
  <r>
    <n v="670"/>
    <x v="0"/>
    <x v="12"/>
    <x v="4"/>
    <n v="1"/>
    <n v="3"/>
    <n v="1"/>
    <n v="3"/>
    <n v="3"/>
    <n v="4"/>
    <n v="4"/>
    <n v="4"/>
    <n v="4"/>
  </r>
  <r>
    <n v="671"/>
    <x v="0"/>
    <x v="13"/>
    <x v="4"/>
    <n v="2"/>
    <n v="3"/>
    <n v="1"/>
    <n v="3"/>
    <n v="3"/>
    <n v="4"/>
    <n v="4"/>
    <n v="4"/>
    <n v="4"/>
  </r>
  <r>
    <n v="672"/>
    <x v="0"/>
    <x v="6"/>
    <x v="4"/>
    <n v="2"/>
    <n v="3"/>
    <n v="1"/>
    <n v="3"/>
    <n v="3"/>
    <n v="4"/>
    <n v="4"/>
    <n v="4"/>
    <n v="4"/>
  </r>
  <r>
    <n v="673"/>
    <x v="0"/>
    <x v="10"/>
    <x v="4"/>
    <n v="2"/>
    <n v="4"/>
    <n v="1"/>
    <n v="3"/>
    <n v="3"/>
    <n v="4"/>
    <n v="4"/>
    <n v="4"/>
    <n v="4"/>
  </r>
  <r>
    <n v="674"/>
    <x v="0"/>
    <x v="14"/>
    <x v="4"/>
    <n v="2"/>
    <n v="4"/>
    <n v="1"/>
    <n v="3"/>
    <n v="3"/>
    <n v="2"/>
    <n v="2"/>
    <n v="2"/>
    <n v="4"/>
  </r>
  <r>
    <n v="675"/>
    <x v="0"/>
    <x v="12"/>
    <x v="4"/>
    <n v="2"/>
    <n v="4"/>
    <n v="1"/>
    <n v="3"/>
    <n v="3"/>
    <n v="2"/>
    <n v="2"/>
    <n v="2"/>
    <n v="4"/>
  </r>
  <r>
    <n v="676"/>
    <x v="1"/>
    <x v="13"/>
    <x v="4"/>
    <n v="2"/>
    <n v="4"/>
    <n v="1"/>
    <n v="3"/>
    <n v="3"/>
    <n v="2"/>
    <n v="2"/>
    <n v="2"/>
    <n v="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">
  <r>
    <s v="Estudios de Grado"/>
    <n v="171"/>
    <x v="0"/>
    <x v="0"/>
    <s v="Graduado o Graduada en Economía "/>
    <n v="205"/>
    <n v="112"/>
    <n v="93"/>
  </r>
  <r>
    <s v="Estudios de Grado"/>
    <n v="172"/>
    <x v="0"/>
    <x v="0"/>
    <s v="Graduado o Graduada en Administración y Dirección de Empresas"/>
    <n v="749"/>
    <n v="424"/>
    <n v="325"/>
  </r>
  <r>
    <s v="Estudios de Grado"/>
    <n v="176"/>
    <x v="0"/>
    <x v="0"/>
    <s v="Graduado o Graduada en Administración y Dirección de Empresas/Graduado o Graduada en Economía"/>
    <n v="116"/>
    <n v="43"/>
    <n v="73"/>
  </r>
  <r>
    <s v="Estudios de Grado"/>
    <n v="175"/>
    <x v="0"/>
    <x v="0"/>
    <s v="Graduado o Graduada en Administración y Dirección de Empresas/Graduado o Graduada en Derecho "/>
    <n v="231"/>
    <n v="67"/>
    <n v="164"/>
  </r>
  <r>
    <s v="Estudios de Grado"/>
    <n v="240"/>
    <x v="1"/>
    <x v="1"/>
    <s v="Graduado o Graduada en Ingeniería Informática "/>
    <n v="397"/>
    <n v="334"/>
    <n v="63"/>
  </r>
  <r>
    <s v="Estudios de Grado"/>
    <n v="242"/>
    <x v="1"/>
    <x v="1"/>
    <s v="Graduado o Graduada en Ingeniería en Tecnologías Industriales "/>
    <n v="686"/>
    <n v="541"/>
    <n v="145"/>
  </r>
  <r>
    <s v="Estudios de Grado"/>
    <n v="243"/>
    <x v="1"/>
    <x v="1"/>
    <s v="Graduado o Graduada en Ingeniería en Tecnologías de Telecomunicación"/>
    <n v="221"/>
    <n v="148"/>
    <n v="73"/>
  </r>
  <r>
    <s v="Estudios de Grado"/>
    <n v="244"/>
    <x v="1"/>
    <x v="1"/>
    <s v="Graduado o Graduada en Ingeniería Eléctrica y Electrónica "/>
    <n v="230"/>
    <n v="196"/>
    <n v="34"/>
  </r>
  <r>
    <s v="Estudios de Grado"/>
    <n v="248"/>
    <x v="1"/>
    <x v="1"/>
    <s v="Graduado o Graduada en Ingeniería Mecánica "/>
    <n v="375"/>
    <n v="313"/>
    <n v="62"/>
  </r>
  <r>
    <s v="Estudios de Grado"/>
    <n v="246"/>
    <x v="1"/>
    <x v="1"/>
    <s v="Graduado o Graduada en Ingeniería Biomédica "/>
    <n v="105"/>
    <n v="34"/>
    <n v="71"/>
  </r>
  <r>
    <s v="Estudios de Grado"/>
    <n v="251"/>
    <x v="1"/>
    <x v="1"/>
    <s v="Graduado o Graduada en Ingeniería en Diseño Mecánico "/>
    <n v="101"/>
    <n v="77"/>
    <n v="24"/>
  </r>
  <r>
    <s v="Estudios de Grado"/>
    <n v="301"/>
    <x v="2"/>
    <x v="2"/>
    <s v="Graduado o Graduada en Maestro en Educación Infantil "/>
    <n v="394"/>
    <n v="42"/>
    <n v="352"/>
  </r>
  <r>
    <s v="Estudios de Grado"/>
    <n v="302"/>
    <x v="2"/>
    <x v="2"/>
    <s v="Graduado o Graduada en Maestro en Educación Primaria "/>
    <n v="742"/>
    <n v="266"/>
    <n v="476"/>
  </r>
  <r>
    <s v="Estudios de Grado"/>
    <n v="303"/>
    <x v="2"/>
    <x v="2"/>
    <s v="Graduado o Graduada en Sociología Aplicada "/>
    <n v="165"/>
    <n v="58"/>
    <n v="107"/>
  </r>
  <r>
    <s v="Estudios de Grado"/>
    <n v="304"/>
    <x v="2"/>
    <x v="2"/>
    <s v="Graduado o Graduada en Trabajo Social "/>
    <n v="458"/>
    <n v="77"/>
    <n v="381"/>
  </r>
  <r>
    <s v="Estudios de Grado"/>
    <n v="305"/>
    <x v="2"/>
    <x v="2"/>
    <s v="Graduado o Graduada en Historia y Patrimonio"/>
    <n v="174"/>
    <n v="107"/>
    <n v="67"/>
  </r>
  <r>
    <s v="Estudios de Grado"/>
    <n v="351"/>
    <x v="3"/>
    <x v="3"/>
    <s v="Graduado o Graduada en Derecho"/>
    <n v="406"/>
    <n v="127"/>
    <n v="279"/>
  </r>
  <r>
    <s v="Estudios de Grado"/>
    <n v="352"/>
    <x v="3"/>
    <x v="3"/>
    <s v="Graduado o Graduada en Relaciones Laborales y Recursos Humanos"/>
    <n v="246"/>
    <n v="108"/>
    <n v="138"/>
  </r>
  <r>
    <s v="Estudios de Grado"/>
    <n v="401"/>
    <x v="4"/>
    <x v="4"/>
    <s v="Graduado o Graduada en Enfermería "/>
    <n v="408"/>
    <n v="55"/>
    <n v="353"/>
  </r>
  <r>
    <s v="Estudios de Grado"/>
    <n v="402"/>
    <x v="4"/>
    <x v="4"/>
    <s v="Graduado o Graduada en Psicología "/>
    <n v="236"/>
    <n v="38"/>
    <n v="198"/>
  </r>
  <r>
    <s v="Estudios de Grado"/>
    <n v="403"/>
    <x v="4"/>
    <x v="4"/>
    <s v="Graduado o Graduada en Medicina "/>
    <n v="235"/>
    <n v="56"/>
    <n v="179"/>
  </r>
  <r>
    <s v="Estudios de Grado"/>
    <n v="452"/>
    <x v="4"/>
    <x v="4"/>
    <s v="Graduado o Graduada en Fisioterapia "/>
    <n v="242"/>
    <n v="85"/>
    <n v="157"/>
  </r>
  <r>
    <s v="Estudios de Grado"/>
    <n v="501"/>
    <x v="5"/>
    <x v="5"/>
    <s v="Graduado o Graduada en Ingeniería Agroalimentaria y del Medio Rural "/>
    <n v="263"/>
    <n v="178"/>
    <n v="85"/>
  </r>
  <r>
    <s v="Estudios de Grado"/>
    <n v="502"/>
    <x v="5"/>
    <x v="5"/>
    <s v="Graduado o Graduada en Innovación en Procesos y Productos Alimentarios"/>
    <n v="144"/>
    <n v="60"/>
    <n v="84"/>
  </r>
  <r>
    <s v="Estudios de Grado"/>
    <n v="504"/>
    <x v="5"/>
    <x v="5"/>
    <s v="Graduado o Graduada en Ciencias "/>
    <n v="76"/>
    <n v="30"/>
    <n v="46"/>
  </r>
  <r>
    <s v="Estudios de Grado"/>
    <n v="505"/>
    <x v="5"/>
    <x v="5"/>
    <s v="Graduado o Graduada en Ciencia de Datos"/>
    <n v="115"/>
    <n v="68"/>
    <n v="47"/>
  </r>
  <r>
    <s v="Estudios de Grado"/>
    <n v="506"/>
    <x v="5"/>
    <x v="5"/>
    <s v="Graduado o Graduada en Biotecnología"/>
    <n v="150"/>
    <n v="48"/>
    <n v="10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76">
  <r>
    <n v="1"/>
    <s v="H"/>
    <n v="171"/>
    <x v="0"/>
  </r>
  <r>
    <n v="2"/>
    <s v="M"/>
    <n v="301"/>
    <x v="1"/>
  </r>
  <r>
    <n v="3"/>
    <s v="H"/>
    <n v="302"/>
    <x v="1"/>
  </r>
  <r>
    <n v="4"/>
    <s v="M"/>
    <n v="240"/>
    <x v="2"/>
  </r>
  <r>
    <n v="5"/>
    <s v="M"/>
    <n v="351"/>
    <x v="3"/>
  </r>
  <r>
    <n v="6"/>
    <s v="M"/>
    <n v="171"/>
    <x v="0"/>
  </r>
  <r>
    <n v="7"/>
    <s v="M"/>
    <n v="301"/>
    <x v="1"/>
  </r>
  <r>
    <n v="8"/>
    <s v="H"/>
    <n v="242"/>
    <x v="2"/>
  </r>
  <r>
    <n v="9"/>
    <s v="H"/>
    <n v="351"/>
    <x v="3"/>
  </r>
  <r>
    <n v="10"/>
    <s v="M"/>
    <n v="501"/>
    <x v="4"/>
  </r>
  <r>
    <n v="11"/>
    <s v="M"/>
    <n v="301"/>
    <x v="1"/>
  </r>
  <r>
    <n v="12"/>
    <s v="M"/>
    <n v="501"/>
    <x v="4"/>
  </r>
  <r>
    <n v="13"/>
    <s v="H"/>
    <n v="242"/>
    <x v="2"/>
  </r>
  <r>
    <n v="14"/>
    <s v="M"/>
    <n v="175"/>
    <x v="0"/>
  </r>
  <r>
    <n v="15"/>
    <s v="H"/>
    <n v="172"/>
    <x v="0"/>
  </r>
  <r>
    <n v="16"/>
    <s v="M"/>
    <n v="175"/>
    <x v="0"/>
  </r>
  <r>
    <n v="17"/>
    <s v="M"/>
    <n v="240"/>
    <x v="2"/>
  </r>
  <r>
    <n v="18"/>
    <s v="M"/>
    <n v="302"/>
    <x v="1"/>
  </r>
  <r>
    <n v="19"/>
    <s v="M"/>
    <n v="352"/>
    <x v="3"/>
  </r>
  <r>
    <n v="20"/>
    <s v="M"/>
    <n v="501"/>
    <x v="4"/>
  </r>
  <r>
    <n v="21"/>
    <s v="M"/>
    <n v="302"/>
    <x v="1"/>
  </r>
  <r>
    <n v="22"/>
    <s v="M"/>
    <n v="240"/>
    <x v="2"/>
  </r>
  <r>
    <n v="23"/>
    <s v="M"/>
    <n v="301"/>
    <x v="1"/>
  </r>
  <r>
    <n v="24"/>
    <s v="M"/>
    <n v="352"/>
    <x v="3"/>
  </r>
  <r>
    <n v="25"/>
    <s v="H"/>
    <n v="175"/>
    <x v="0"/>
  </r>
  <r>
    <n v="26"/>
    <s v="H"/>
    <n v="301"/>
    <x v="1"/>
  </r>
  <r>
    <n v="27"/>
    <s v="H"/>
    <n v="501"/>
    <x v="4"/>
  </r>
  <r>
    <n v="28"/>
    <s v="H"/>
    <n v="502"/>
    <x v="4"/>
  </r>
  <r>
    <n v="29"/>
    <s v="H"/>
    <n v="240"/>
    <x v="2"/>
  </r>
  <r>
    <n v="30"/>
    <s v="H"/>
    <n v="302"/>
    <x v="1"/>
  </r>
  <r>
    <n v="31"/>
    <s v="H"/>
    <n v="175"/>
    <x v="0"/>
  </r>
  <r>
    <n v="32"/>
    <s v="H"/>
    <n v="352"/>
    <x v="3"/>
  </r>
  <r>
    <n v="33"/>
    <s v="H"/>
    <n v="175"/>
    <x v="0"/>
  </r>
  <r>
    <n v="34"/>
    <s v="H"/>
    <n v="502"/>
    <x v="4"/>
  </r>
  <r>
    <n v="35"/>
    <s v="H"/>
    <n v="352"/>
    <x v="3"/>
  </r>
  <r>
    <n v="36"/>
    <s v="H"/>
    <n v="502"/>
    <x v="4"/>
  </r>
  <r>
    <n v="37"/>
    <s v="H"/>
    <n v="302"/>
    <x v="1"/>
  </r>
  <r>
    <n v="38"/>
    <s v="H"/>
    <n v="302"/>
    <x v="1"/>
  </r>
  <r>
    <n v="39"/>
    <s v="H"/>
    <n v="305"/>
    <x v="1"/>
  </r>
  <r>
    <n v="40"/>
    <s v="H"/>
    <n v="301"/>
    <x v="1"/>
  </r>
  <r>
    <n v="41"/>
    <s v="H"/>
    <n v="352"/>
    <x v="3"/>
  </r>
  <r>
    <n v="42"/>
    <s v="H"/>
    <n v="305"/>
    <x v="1"/>
  </r>
  <r>
    <n v="43"/>
    <s v="H"/>
    <n v="502"/>
    <x v="4"/>
  </r>
  <r>
    <n v="44"/>
    <s v="H"/>
    <n v="505"/>
    <x v="4"/>
  </r>
  <r>
    <n v="45"/>
    <s v="H"/>
    <n v="505"/>
    <x v="4"/>
  </r>
  <r>
    <n v="46"/>
    <s v="M"/>
    <n v="352"/>
    <x v="3"/>
  </r>
  <r>
    <n v="47"/>
    <s v="M"/>
    <n v="502"/>
    <x v="4"/>
  </r>
  <r>
    <n v="48"/>
    <s v="M"/>
    <n v="501"/>
    <x v="4"/>
  </r>
  <r>
    <n v="49"/>
    <s v="M"/>
    <n v="301"/>
    <x v="1"/>
  </r>
  <r>
    <n v="50"/>
    <s v="M"/>
    <n v="501"/>
    <x v="4"/>
  </r>
  <r>
    <n v="51"/>
    <s v="M"/>
    <n v="242"/>
    <x v="2"/>
  </r>
  <r>
    <n v="52"/>
    <s v="H"/>
    <n v="175"/>
    <x v="0"/>
  </r>
  <r>
    <n v="53"/>
    <s v="H"/>
    <n v="172"/>
    <x v="0"/>
  </r>
  <r>
    <n v="54"/>
    <s v="M"/>
    <n v="175"/>
    <x v="0"/>
  </r>
  <r>
    <n v="55"/>
    <s v="H"/>
    <n v="240"/>
    <x v="2"/>
  </r>
  <r>
    <n v="56"/>
    <s v="H"/>
    <n v="302"/>
    <x v="1"/>
  </r>
  <r>
    <n v="57"/>
    <s v="H"/>
    <n v="352"/>
    <x v="3"/>
  </r>
  <r>
    <n v="58"/>
    <s v="M"/>
    <n v="501"/>
    <x v="4"/>
  </r>
  <r>
    <n v="59"/>
    <s v="H"/>
    <n v="302"/>
    <x v="1"/>
  </r>
  <r>
    <n v="60"/>
    <s v="H"/>
    <n v="240"/>
    <x v="2"/>
  </r>
  <r>
    <n v="61"/>
    <s v="H"/>
    <n v="301"/>
    <x v="1"/>
  </r>
  <r>
    <n v="62"/>
    <s v="H"/>
    <n v="352"/>
    <x v="3"/>
  </r>
  <r>
    <n v="63"/>
    <s v="H"/>
    <n v="175"/>
    <x v="0"/>
  </r>
  <r>
    <n v="64"/>
    <s v="H"/>
    <n v="301"/>
    <x v="1"/>
  </r>
  <r>
    <n v="65"/>
    <s v="H"/>
    <n v="501"/>
    <x v="4"/>
  </r>
  <r>
    <n v="66"/>
    <s v="H"/>
    <n v="502"/>
    <x v="4"/>
  </r>
  <r>
    <n v="67"/>
    <s v="H"/>
    <n v="240"/>
    <x v="2"/>
  </r>
  <r>
    <n v="68"/>
    <s v="H"/>
    <n v="302"/>
    <x v="1"/>
  </r>
  <r>
    <n v="69"/>
    <s v="H"/>
    <n v="175"/>
    <x v="0"/>
  </r>
  <r>
    <n v="70"/>
    <s v="H"/>
    <n v="352"/>
    <x v="3"/>
  </r>
  <r>
    <n v="71"/>
    <s v="H"/>
    <n v="175"/>
    <x v="0"/>
  </r>
  <r>
    <n v="72"/>
    <s v="H"/>
    <n v="502"/>
    <x v="4"/>
  </r>
  <r>
    <n v="73"/>
    <s v="H"/>
    <n v="352"/>
    <x v="3"/>
  </r>
  <r>
    <n v="74"/>
    <s v="H"/>
    <n v="502"/>
    <x v="4"/>
  </r>
  <r>
    <n v="75"/>
    <s v="M"/>
    <n v="302"/>
    <x v="1"/>
  </r>
  <r>
    <n v="76"/>
    <s v="H"/>
    <n v="302"/>
    <x v="1"/>
  </r>
  <r>
    <n v="77"/>
    <s v="H"/>
    <n v="305"/>
    <x v="1"/>
  </r>
  <r>
    <n v="78"/>
    <s v="H"/>
    <n v="301"/>
    <x v="1"/>
  </r>
  <r>
    <n v="79"/>
    <s v="H"/>
    <n v="352"/>
    <x v="3"/>
  </r>
  <r>
    <n v="80"/>
    <s v="H"/>
    <n v="305"/>
    <x v="1"/>
  </r>
  <r>
    <n v="81"/>
    <s v="M"/>
    <n v="502"/>
    <x v="4"/>
  </r>
  <r>
    <n v="82"/>
    <s v="M"/>
    <n v="505"/>
    <x v="4"/>
  </r>
  <r>
    <n v="83"/>
    <s v="M"/>
    <n v="505"/>
    <x v="4"/>
  </r>
  <r>
    <n v="84"/>
    <s v="M"/>
    <n v="352"/>
    <x v="3"/>
  </r>
  <r>
    <n v="85"/>
    <s v="M"/>
    <n v="502"/>
    <x v="4"/>
  </r>
  <r>
    <n v="86"/>
    <s v="M"/>
    <n v="501"/>
    <x v="4"/>
  </r>
  <r>
    <n v="87"/>
    <s v="M"/>
    <n v="502"/>
    <x v="4"/>
  </r>
  <r>
    <n v="88"/>
    <s v="M"/>
    <n v="302"/>
    <x v="1"/>
  </r>
  <r>
    <n v="89"/>
    <s v="M"/>
    <n v="302"/>
    <x v="1"/>
  </r>
  <r>
    <n v="90"/>
    <s v="M"/>
    <n v="305"/>
    <x v="1"/>
  </r>
  <r>
    <n v="91"/>
    <s v="M"/>
    <n v="301"/>
    <x v="1"/>
  </r>
  <r>
    <n v="92"/>
    <s v="M"/>
    <n v="352"/>
    <x v="3"/>
  </r>
  <r>
    <n v="93"/>
    <s v="M"/>
    <n v="305"/>
    <x v="1"/>
  </r>
  <r>
    <n v="94"/>
    <s v="M"/>
    <n v="502"/>
    <x v="4"/>
  </r>
  <r>
    <n v="95"/>
    <s v="M"/>
    <n v="505"/>
    <x v="4"/>
  </r>
  <r>
    <n v="96"/>
    <s v="M"/>
    <n v="505"/>
    <x v="4"/>
  </r>
  <r>
    <n v="97"/>
    <s v="H"/>
    <n v="352"/>
    <x v="3"/>
  </r>
  <r>
    <n v="98"/>
    <s v="H"/>
    <n v="502"/>
    <x v="4"/>
  </r>
  <r>
    <n v="99"/>
    <s v="H"/>
    <n v="501"/>
    <x v="4"/>
  </r>
  <r>
    <n v="100"/>
    <s v="H"/>
    <n v="502"/>
    <x v="4"/>
  </r>
  <r>
    <n v="101"/>
    <s v="H"/>
    <n v="302"/>
    <x v="1"/>
  </r>
  <r>
    <n v="102"/>
    <s v="H"/>
    <n v="302"/>
    <x v="1"/>
  </r>
  <r>
    <n v="103"/>
    <s v="H"/>
    <n v="305"/>
    <x v="1"/>
  </r>
  <r>
    <n v="104"/>
    <s v="H"/>
    <n v="301"/>
    <x v="1"/>
  </r>
  <r>
    <n v="105"/>
    <s v="H"/>
    <n v="352"/>
    <x v="3"/>
  </r>
  <r>
    <n v="106"/>
    <s v="H"/>
    <n v="305"/>
    <x v="1"/>
  </r>
  <r>
    <n v="107"/>
    <s v="H"/>
    <n v="502"/>
    <x v="4"/>
  </r>
  <r>
    <n v="108"/>
    <s v="H"/>
    <n v="505"/>
    <x v="4"/>
  </r>
  <r>
    <n v="109"/>
    <s v="H"/>
    <n v="505"/>
    <x v="4"/>
  </r>
  <r>
    <n v="110"/>
    <s v="H"/>
    <n v="352"/>
    <x v="3"/>
  </r>
  <r>
    <n v="111"/>
    <s v="H"/>
    <n v="502"/>
    <x v="4"/>
  </r>
  <r>
    <n v="112"/>
    <s v="H"/>
    <n v="501"/>
    <x v="4"/>
  </r>
  <r>
    <n v="113"/>
    <s v="H"/>
    <n v="501"/>
    <x v="4"/>
  </r>
  <r>
    <n v="114"/>
    <s v="H"/>
    <n v="302"/>
    <x v="1"/>
  </r>
  <r>
    <n v="115"/>
    <s v="M"/>
    <n v="240"/>
    <x v="2"/>
  </r>
  <r>
    <n v="116"/>
    <s v="H"/>
    <n v="301"/>
    <x v="1"/>
  </r>
  <r>
    <n v="117"/>
    <s v="H"/>
    <n v="352"/>
    <x v="3"/>
  </r>
  <r>
    <n v="118"/>
    <s v="M"/>
    <n v="175"/>
    <x v="0"/>
  </r>
  <r>
    <n v="119"/>
    <s v="H"/>
    <n v="301"/>
    <x v="1"/>
  </r>
  <r>
    <n v="120"/>
    <s v="H"/>
    <n v="501"/>
    <x v="4"/>
  </r>
  <r>
    <n v="121"/>
    <s v="H"/>
    <n v="502"/>
    <x v="4"/>
  </r>
  <r>
    <n v="122"/>
    <s v="H"/>
    <n v="240"/>
    <x v="2"/>
  </r>
  <r>
    <n v="123"/>
    <s v="H"/>
    <n v="302"/>
    <x v="1"/>
  </r>
  <r>
    <n v="124"/>
    <s v="H"/>
    <n v="175"/>
    <x v="0"/>
  </r>
  <r>
    <n v="125"/>
    <s v="H"/>
    <n v="352"/>
    <x v="3"/>
  </r>
  <r>
    <n v="126"/>
    <s v="H"/>
    <n v="175"/>
    <x v="0"/>
  </r>
  <r>
    <n v="127"/>
    <s v="M"/>
    <n v="502"/>
    <x v="4"/>
  </r>
  <r>
    <n v="128"/>
    <s v="H"/>
    <n v="352"/>
    <x v="3"/>
  </r>
  <r>
    <n v="129"/>
    <s v="H"/>
    <n v="502"/>
    <x v="4"/>
  </r>
  <r>
    <n v="130"/>
    <s v="H"/>
    <n v="302"/>
    <x v="1"/>
  </r>
  <r>
    <n v="131"/>
    <s v="H"/>
    <n v="302"/>
    <x v="1"/>
  </r>
  <r>
    <n v="132"/>
    <s v="H"/>
    <n v="305"/>
    <x v="1"/>
  </r>
  <r>
    <n v="133"/>
    <s v="H"/>
    <n v="301"/>
    <x v="1"/>
  </r>
  <r>
    <n v="134"/>
    <s v="H"/>
    <n v="352"/>
    <x v="3"/>
  </r>
  <r>
    <n v="135"/>
    <s v="H"/>
    <n v="305"/>
    <x v="1"/>
  </r>
  <r>
    <n v="136"/>
    <s v="M"/>
    <n v="502"/>
    <x v="4"/>
  </r>
  <r>
    <n v="137"/>
    <s v="M"/>
    <n v="505"/>
    <x v="4"/>
  </r>
  <r>
    <n v="138"/>
    <s v="M"/>
    <n v="505"/>
    <x v="4"/>
  </r>
  <r>
    <n v="139"/>
    <s v="M"/>
    <n v="352"/>
    <x v="3"/>
  </r>
  <r>
    <n v="140"/>
    <s v="M"/>
    <n v="502"/>
    <x v="4"/>
  </r>
  <r>
    <n v="141"/>
    <s v="M"/>
    <n v="501"/>
    <x v="4"/>
  </r>
  <r>
    <n v="142"/>
    <s v="M"/>
    <n v="301"/>
    <x v="1"/>
  </r>
  <r>
    <n v="143"/>
    <s v="H"/>
    <n v="501"/>
    <x v="4"/>
  </r>
  <r>
    <n v="144"/>
    <s v="H"/>
    <n v="242"/>
    <x v="2"/>
  </r>
  <r>
    <n v="145"/>
    <s v="H"/>
    <n v="175"/>
    <x v="0"/>
  </r>
  <r>
    <n v="146"/>
    <s v="H"/>
    <n v="172"/>
    <x v="0"/>
  </r>
  <r>
    <n v="147"/>
    <s v="H"/>
    <n v="175"/>
    <x v="0"/>
  </r>
  <r>
    <n v="148"/>
    <s v="H"/>
    <n v="240"/>
    <x v="2"/>
  </r>
  <r>
    <n v="149"/>
    <s v="H"/>
    <n v="302"/>
    <x v="1"/>
  </r>
  <r>
    <n v="150"/>
    <s v="H"/>
    <n v="352"/>
    <x v="3"/>
  </r>
  <r>
    <n v="151"/>
    <s v="M"/>
    <n v="501"/>
    <x v="4"/>
  </r>
  <r>
    <n v="152"/>
    <s v="H"/>
    <n v="302"/>
    <x v="1"/>
  </r>
  <r>
    <n v="153"/>
    <s v="H"/>
    <n v="240"/>
    <x v="2"/>
  </r>
  <r>
    <n v="154"/>
    <s v="H"/>
    <n v="301"/>
    <x v="1"/>
  </r>
  <r>
    <n v="155"/>
    <s v="M"/>
    <n v="352"/>
    <x v="3"/>
  </r>
  <r>
    <n v="156"/>
    <s v="H"/>
    <n v="175"/>
    <x v="0"/>
  </r>
  <r>
    <n v="157"/>
    <s v="H"/>
    <n v="301"/>
    <x v="1"/>
  </r>
  <r>
    <n v="158"/>
    <s v="H"/>
    <n v="301"/>
    <x v="1"/>
  </r>
  <r>
    <n v="159"/>
    <s v="H"/>
    <n v="302"/>
    <x v="1"/>
  </r>
  <r>
    <n v="160"/>
    <s v="H"/>
    <n v="240"/>
    <x v="2"/>
  </r>
  <r>
    <n v="161"/>
    <s v="M"/>
    <n v="351"/>
    <x v="3"/>
  </r>
  <r>
    <n v="162"/>
    <s v="M"/>
    <n v="171"/>
    <x v="0"/>
  </r>
  <r>
    <n v="163"/>
    <s v="H"/>
    <n v="301"/>
    <x v="1"/>
  </r>
  <r>
    <n v="164"/>
    <s v="H"/>
    <n v="242"/>
    <x v="2"/>
  </r>
  <r>
    <n v="165"/>
    <s v="H"/>
    <n v="351"/>
    <x v="3"/>
  </r>
  <r>
    <n v="166"/>
    <s v="H"/>
    <n v="501"/>
    <x v="4"/>
  </r>
  <r>
    <n v="167"/>
    <s v="H"/>
    <n v="301"/>
    <x v="1"/>
  </r>
  <r>
    <n v="168"/>
    <s v="H"/>
    <n v="501"/>
    <x v="4"/>
  </r>
  <r>
    <n v="169"/>
    <s v="H"/>
    <n v="242"/>
    <x v="2"/>
  </r>
  <r>
    <n v="170"/>
    <s v="H"/>
    <n v="175"/>
    <x v="0"/>
  </r>
  <r>
    <n v="171"/>
    <s v="H"/>
    <n v="172"/>
    <x v="0"/>
  </r>
  <r>
    <n v="172"/>
    <s v="H"/>
    <n v="175"/>
    <x v="0"/>
  </r>
  <r>
    <n v="173"/>
    <s v="H"/>
    <n v="240"/>
    <x v="2"/>
  </r>
  <r>
    <n v="174"/>
    <s v="H"/>
    <n v="302"/>
    <x v="1"/>
  </r>
  <r>
    <n v="175"/>
    <s v="H"/>
    <n v="352"/>
    <x v="3"/>
  </r>
  <r>
    <n v="176"/>
    <s v="H"/>
    <n v="501"/>
    <x v="4"/>
  </r>
  <r>
    <n v="177"/>
    <s v="H"/>
    <n v="302"/>
    <x v="1"/>
  </r>
  <r>
    <n v="178"/>
    <s v="H"/>
    <n v="240"/>
    <x v="2"/>
  </r>
  <r>
    <n v="179"/>
    <s v="H"/>
    <n v="301"/>
    <x v="1"/>
  </r>
  <r>
    <n v="180"/>
    <s v="H"/>
    <n v="352"/>
    <x v="3"/>
  </r>
  <r>
    <n v="181"/>
    <s v="H"/>
    <n v="175"/>
    <x v="0"/>
  </r>
  <r>
    <n v="182"/>
    <s v="M"/>
    <n v="301"/>
    <x v="1"/>
  </r>
  <r>
    <n v="183"/>
    <s v="M"/>
    <n v="501"/>
    <x v="4"/>
  </r>
  <r>
    <n v="184"/>
    <s v="H"/>
    <n v="502"/>
    <x v="4"/>
  </r>
  <r>
    <n v="185"/>
    <s v="H"/>
    <n v="240"/>
    <x v="2"/>
  </r>
  <r>
    <n v="186"/>
    <s v="H"/>
    <n v="302"/>
    <x v="1"/>
  </r>
  <r>
    <n v="187"/>
    <s v="H"/>
    <n v="175"/>
    <x v="0"/>
  </r>
  <r>
    <n v="188"/>
    <s v="H"/>
    <n v="352"/>
    <x v="3"/>
  </r>
  <r>
    <n v="189"/>
    <s v="H"/>
    <n v="175"/>
    <x v="0"/>
  </r>
  <r>
    <n v="190"/>
    <s v="H"/>
    <n v="502"/>
    <x v="4"/>
  </r>
  <r>
    <n v="191"/>
    <s v="H"/>
    <n v="352"/>
    <x v="3"/>
  </r>
  <r>
    <n v="192"/>
    <s v="H"/>
    <n v="502"/>
    <x v="4"/>
  </r>
  <r>
    <n v="193"/>
    <s v="H"/>
    <n v="302"/>
    <x v="1"/>
  </r>
  <r>
    <n v="194"/>
    <s v="H"/>
    <n v="302"/>
    <x v="1"/>
  </r>
  <r>
    <n v="195"/>
    <s v="H"/>
    <n v="305"/>
    <x v="1"/>
  </r>
  <r>
    <n v="196"/>
    <s v="H"/>
    <n v="301"/>
    <x v="1"/>
  </r>
  <r>
    <n v="197"/>
    <s v="H"/>
    <n v="505"/>
    <x v="4"/>
  </r>
  <r>
    <n v="198"/>
    <s v="H"/>
    <n v="505"/>
    <x v="4"/>
  </r>
  <r>
    <n v="199"/>
    <s v="H"/>
    <n v="352"/>
    <x v="3"/>
  </r>
  <r>
    <n v="200"/>
    <s v="H"/>
    <n v="502"/>
    <x v="4"/>
  </r>
  <r>
    <n v="201"/>
    <s v="H"/>
    <n v="501"/>
    <x v="4"/>
  </r>
  <r>
    <n v="202"/>
    <s v="H"/>
    <n v="301"/>
    <x v="1"/>
  </r>
  <r>
    <n v="203"/>
    <s v="M"/>
    <n v="501"/>
    <x v="4"/>
  </r>
  <r>
    <n v="204"/>
    <s v="M"/>
    <n v="242"/>
    <x v="2"/>
  </r>
  <r>
    <n v="205"/>
    <s v="H"/>
    <n v="175"/>
    <x v="0"/>
  </r>
  <r>
    <n v="206"/>
    <s v="H"/>
    <n v="172"/>
    <x v="0"/>
  </r>
  <r>
    <n v="207"/>
    <s v="H"/>
    <n v="175"/>
    <x v="0"/>
  </r>
  <r>
    <n v="208"/>
    <s v="H"/>
    <n v="240"/>
    <x v="2"/>
  </r>
  <r>
    <n v="209"/>
    <s v="H"/>
    <n v="302"/>
    <x v="1"/>
  </r>
  <r>
    <n v="210"/>
    <s v="H"/>
    <n v="352"/>
    <x v="3"/>
  </r>
  <r>
    <n v="211"/>
    <s v="H"/>
    <n v="501"/>
    <x v="4"/>
  </r>
  <r>
    <n v="212"/>
    <s v="H"/>
    <n v="302"/>
    <x v="1"/>
  </r>
  <r>
    <n v="213"/>
    <s v="H"/>
    <n v="240"/>
    <x v="2"/>
  </r>
  <r>
    <n v="214"/>
    <s v="H"/>
    <n v="301"/>
    <x v="1"/>
  </r>
  <r>
    <n v="215"/>
    <s v="H"/>
    <n v="352"/>
    <x v="3"/>
  </r>
  <r>
    <n v="216"/>
    <s v="M"/>
    <n v="175"/>
    <x v="0"/>
  </r>
  <r>
    <n v="217"/>
    <s v="M"/>
    <n v="301"/>
    <x v="1"/>
  </r>
  <r>
    <n v="218"/>
    <s v="M"/>
    <n v="301"/>
    <x v="1"/>
  </r>
  <r>
    <n v="219"/>
    <s v="M"/>
    <n v="302"/>
    <x v="1"/>
  </r>
  <r>
    <n v="220"/>
    <s v="M"/>
    <n v="240"/>
    <x v="2"/>
  </r>
  <r>
    <n v="221"/>
    <s v="M"/>
    <n v="351"/>
    <x v="3"/>
  </r>
  <r>
    <n v="222"/>
    <s v="M"/>
    <n v="171"/>
    <x v="0"/>
  </r>
  <r>
    <n v="223"/>
    <s v="M"/>
    <n v="301"/>
    <x v="1"/>
  </r>
  <r>
    <n v="224"/>
    <s v="M"/>
    <n v="242"/>
    <x v="2"/>
  </r>
  <r>
    <n v="225"/>
    <s v="M"/>
    <n v="351"/>
    <x v="3"/>
  </r>
  <r>
    <n v="226"/>
    <s v="M"/>
    <n v="501"/>
    <x v="4"/>
  </r>
  <r>
    <n v="227"/>
    <s v="M"/>
    <n v="301"/>
    <x v="1"/>
  </r>
  <r>
    <n v="228"/>
    <s v="M"/>
    <n v="501"/>
    <x v="4"/>
  </r>
  <r>
    <n v="229"/>
    <s v="M"/>
    <n v="242"/>
    <x v="2"/>
  </r>
  <r>
    <n v="230"/>
    <s v="M"/>
    <n v="175"/>
    <x v="0"/>
  </r>
  <r>
    <n v="231"/>
    <s v="M"/>
    <n v="172"/>
    <x v="0"/>
  </r>
  <r>
    <n v="232"/>
    <s v="M"/>
    <n v="242"/>
    <x v="2"/>
  </r>
  <r>
    <n v="233"/>
    <s v="M"/>
    <n v="351"/>
    <x v="3"/>
  </r>
  <r>
    <n v="234"/>
    <s v="M"/>
    <n v="501"/>
    <x v="4"/>
  </r>
  <r>
    <n v="235"/>
    <s v="H"/>
    <n v="301"/>
    <x v="1"/>
  </r>
  <r>
    <n v="236"/>
    <s v="H"/>
    <n v="501"/>
    <x v="4"/>
  </r>
  <r>
    <n v="237"/>
    <s v="H"/>
    <n v="242"/>
    <x v="2"/>
  </r>
  <r>
    <n v="238"/>
    <s v="H"/>
    <n v="175"/>
    <x v="0"/>
  </r>
  <r>
    <n v="239"/>
    <s v="M"/>
    <n v="172"/>
    <x v="0"/>
  </r>
  <r>
    <n v="240"/>
    <s v="H"/>
    <n v="175"/>
    <x v="0"/>
  </r>
  <r>
    <n v="241"/>
    <s v="M"/>
    <n v="240"/>
    <x v="2"/>
  </r>
  <r>
    <n v="242"/>
    <s v="H"/>
    <n v="302"/>
    <x v="1"/>
  </r>
  <r>
    <n v="243"/>
    <s v="H"/>
    <n v="352"/>
    <x v="3"/>
  </r>
  <r>
    <n v="244"/>
    <s v="H"/>
    <n v="501"/>
    <x v="4"/>
  </r>
  <r>
    <n v="245"/>
    <s v="M"/>
    <n v="302"/>
    <x v="1"/>
  </r>
  <r>
    <n v="246"/>
    <s v="H"/>
    <n v="240"/>
    <x v="2"/>
  </r>
  <r>
    <n v="247"/>
    <s v="H"/>
    <n v="301"/>
    <x v="1"/>
  </r>
  <r>
    <n v="248"/>
    <s v="M"/>
    <n v="352"/>
    <x v="3"/>
  </r>
  <r>
    <n v="249"/>
    <s v="H"/>
    <n v="175"/>
    <x v="0"/>
  </r>
  <r>
    <n v="250"/>
    <s v="H"/>
    <n v="301"/>
    <x v="1"/>
  </r>
  <r>
    <n v="251"/>
    <s v="H"/>
    <n v="501"/>
    <x v="4"/>
  </r>
  <r>
    <n v="252"/>
    <s v="H"/>
    <n v="502"/>
    <x v="4"/>
  </r>
  <r>
    <n v="253"/>
    <s v="H"/>
    <n v="240"/>
    <x v="2"/>
  </r>
  <r>
    <n v="254"/>
    <s v="H"/>
    <n v="302"/>
    <x v="1"/>
  </r>
  <r>
    <n v="255"/>
    <s v="H"/>
    <n v="175"/>
    <x v="0"/>
  </r>
  <r>
    <n v="256"/>
    <s v="H"/>
    <n v="352"/>
    <x v="3"/>
  </r>
  <r>
    <n v="257"/>
    <s v="H"/>
    <n v="175"/>
    <x v="0"/>
  </r>
  <r>
    <n v="258"/>
    <s v="H"/>
    <n v="502"/>
    <x v="4"/>
  </r>
  <r>
    <n v="259"/>
    <s v="H"/>
    <n v="352"/>
    <x v="3"/>
  </r>
  <r>
    <n v="260"/>
    <s v="H"/>
    <n v="502"/>
    <x v="4"/>
  </r>
  <r>
    <n v="261"/>
    <s v="H"/>
    <n v="302"/>
    <x v="1"/>
  </r>
  <r>
    <n v="262"/>
    <s v="H"/>
    <n v="302"/>
    <x v="1"/>
  </r>
  <r>
    <n v="263"/>
    <s v="H"/>
    <n v="305"/>
    <x v="1"/>
  </r>
  <r>
    <n v="264"/>
    <s v="H"/>
    <n v="301"/>
    <x v="1"/>
  </r>
  <r>
    <n v="265"/>
    <s v="H"/>
    <n v="352"/>
    <x v="3"/>
  </r>
  <r>
    <n v="266"/>
    <s v="H"/>
    <n v="305"/>
    <x v="1"/>
  </r>
  <r>
    <n v="267"/>
    <s v="M"/>
    <n v="502"/>
    <x v="4"/>
  </r>
  <r>
    <n v="268"/>
    <s v="H"/>
    <n v="505"/>
    <x v="4"/>
  </r>
  <r>
    <n v="269"/>
    <s v="M"/>
    <n v="505"/>
    <x v="4"/>
  </r>
  <r>
    <n v="270"/>
    <s v="H"/>
    <n v="352"/>
    <x v="3"/>
  </r>
  <r>
    <n v="271"/>
    <s v="H"/>
    <n v="502"/>
    <x v="4"/>
  </r>
  <r>
    <n v="272"/>
    <s v="H"/>
    <n v="501"/>
    <x v="4"/>
  </r>
  <r>
    <n v="273"/>
    <s v="M"/>
    <n v="301"/>
    <x v="1"/>
  </r>
  <r>
    <n v="274"/>
    <s v="H"/>
    <n v="501"/>
    <x v="4"/>
  </r>
  <r>
    <n v="275"/>
    <s v="H"/>
    <n v="242"/>
    <x v="2"/>
  </r>
  <r>
    <n v="276"/>
    <s v="M"/>
    <n v="175"/>
    <x v="0"/>
  </r>
  <r>
    <n v="277"/>
    <s v="H"/>
    <n v="172"/>
    <x v="0"/>
  </r>
  <r>
    <n v="278"/>
    <s v="H"/>
    <n v="175"/>
    <x v="0"/>
  </r>
  <r>
    <n v="279"/>
    <s v="H"/>
    <n v="240"/>
    <x v="2"/>
  </r>
  <r>
    <n v="280"/>
    <s v="M"/>
    <n v="302"/>
    <x v="1"/>
  </r>
  <r>
    <n v="281"/>
    <s v="M"/>
    <n v="352"/>
    <x v="3"/>
  </r>
  <r>
    <n v="282"/>
    <s v="M"/>
    <n v="352"/>
    <x v="3"/>
  </r>
  <r>
    <n v="283"/>
    <s v="M"/>
    <n v="175"/>
    <x v="0"/>
  </r>
  <r>
    <n v="284"/>
    <s v="M"/>
    <n v="502"/>
    <x v="4"/>
  </r>
  <r>
    <n v="285"/>
    <s v="M"/>
    <n v="352"/>
    <x v="3"/>
  </r>
  <r>
    <n v="286"/>
    <s v="H"/>
    <n v="502"/>
    <x v="4"/>
  </r>
  <r>
    <n v="287"/>
    <s v="H"/>
    <n v="302"/>
    <x v="1"/>
  </r>
  <r>
    <n v="288"/>
    <s v="H"/>
    <n v="302"/>
    <x v="1"/>
  </r>
  <r>
    <n v="289"/>
    <s v="H"/>
    <n v="305"/>
    <x v="1"/>
  </r>
  <r>
    <n v="290"/>
    <s v="H"/>
    <n v="301"/>
    <x v="1"/>
  </r>
  <r>
    <n v="291"/>
    <s v="H"/>
    <n v="352"/>
    <x v="3"/>
  </r>
  <r>
    <n v="292"/>
    <s v="H"/>
    <n v="305"/>
    <x v="1"/>
  </r>
  <r>
    <n v="293"/>
    <s v="H"/>
    <n v="502"/>
    <x v="4"/>
  </r>
  <r>
    <n v="294"/>
    <s v="M"/>
    <n v="505"/>
    <x v="4"/>
  </r>
  <r>
    <n v="295"/>
    <s v="H"/>
    <n v="505"/>
    <x v="4"/>
  </r>
  <r>
    <n v="296"/>
    <s v="M"/>
    <n v="352"/>
    <x v="3"/>
  </r>
  <r>
    <n v="297"/>
    <s v="H"/>
    <n v="502"/>
    <x v="4"/>
  </r>
  <r>
    <n v="298"/>
    <s v="H"/>
    <n v="501"/>
    <x v="4"/>
  </r>
  <r>
    <n v="299"/>
    <s v="H"/>
    <n v="301"/>
    <x v="1"/>
  </r>
  <r>
    <n v="300"/>
    <s v="M"/>
    <n v="501"/>
    <x v="4"/>
  </r>
  <r>
    <n v="301"/>
    <s v="H"/>
    <n v="242"/>
    <x v="2"/>
  </r>
  <r>
    <n v="302"/>
    <s v="H"/>
    <n v="352"/>
    <x v="3"/>
  </r>
  <r>
    <n v="303"/>
    <s v="M"/>
    <n v="175"/>
    <x v="0"/>
  </r>
  <r>
    <n v="304"/>
    <s v="H"/>
    <n v="502"/>
    <x v="4"/>
  </r>
  <r>
    <n v="305"/>
    <s v="H"/>
    <n v="352"/>
    <x v="3"/>
  </r>
  <r>
    <n v="306"/>
    <s v="H"/>
    <n v="502"/>
    <x v="4"/>
  </r>
  <r>
    <n v="307"/>
    <s v="M"/>
    <n v="302"/>
    <x v="1"/>
  </r>
  <r>
    <n v="308"/>
    <s v="M"/>
    <n v="302"/>
    <x v="1"/>
  </r>
  <r>
    <n v="309"/>
    <s v="M"/>
    <n v="305"/>
    <x v="1"/>
  </r>
  <r>
    <n v="310"/>
    <s v="M"/>
    <n v="301"/>
    <x v="1"/>
  </r>
  <r>
    <n v="311"/>
    <s v="M"/>
    <n v="352"/>
    <x v="3"/>
  </r>
  <r>
    <n v="312"/>
    <s v="M"/>
    <n v="305"/>
    <x v="1"/>
  </r>
  <r>
    <n v="313"/>
    <s v="M"/>
    <n v="502"/>
    <x v="4"/>
  </r>
  <r>
    <n v="314"/>
    <s v="M"/>
    <n v="505"/>
    <x v="4"/>
  </r>
  <r>
    <n v="315"/>
    <s v="M"/>
    <n v="505"/>
    <x v="4"/>
  </r>
  <r>
    <n v="316"/>
    <s v="M"/>
    <n v="352"/>
    <x v="3"/>
  </r>
  <r>
    <n v="317"/>
    <s v="M"/>
    <n v="502"/>
    <x v="4"/>
  </r>
  <r>
    <n v="318"/>
    <s v="M"/>
    <n v="501"/>
    <x v="4"/>
  </r>
  <r>
    <n v="319"/>
    <s v="M"/>
    <n v="301"/>
    <x v="1"/>
  </r>
  <r>
    <n v="320"/>
    <s v="M"/>
    <n v="501"/>
    <x v="4"/>
  </r>
  <r>
    <n v="321"/>
    <s v="M"/>
    <n v="242"/>
    <x v="2"/>
  </r>
  <r>
    <n v="322"/>
    <s v="M"/>
    <n v="352"/>
    <x v="3"/>
  </r>
  <r>
    <n v="323"/>
    <s v="H"/>
    <n v="175"/>
    <x v="0"/>
  </r>
  <r>
    <n v="324"/>
    <s v="H"/>
    <n v="502"/>
    <x v="4"/>
  </r>
  <r>
    <n v="325"/>
    <s v="H"/>
    <n v="352"/>
    <x v="3"/>
  </r>
  <r>
    <n v="326"/>
    <s v="H"/>
    <n v="502"/>
    <x v="4"/>
  </r>
  <r>
    <n v="327"/>
    <s v="H"/>
    <n v="302"/>
    <x v="1"/>
  </r>
  <r>
    <n v="328"/>
    <s v="H"/>
    <n v="302"/>
    <x v="1"/>
  </r>
  <r>
    <n v="329"/>
    <s v="H"/>
    <n v="305"/>
    <x v="1"/>
  </r>
  <r>
    <n v="330"/>
    <s v="H"/>
    <n v="301"/>
    <x v="1"/>
  </r>
  <r>
    <n v="331"/>
    <s v="H"/>
    <n v="352"/>
    <x v="3"/>
  </r>
  <r>
    <n v="332"/>
    <s v="H"/>
    <n v="305"/>
    <x v="1"/>
  </r>
  <r>
    <n v="333"/>
    <s v="H"/>
    <n v="501"/>
    <x v="4"/>
  </r>
  <r>
    <n v="334"/>
    <s v="H"/>
    <n v="501"/>
    <x v="4"/>
  </r>
  <r>
    <n v="335"/>
    <s v="H"/>
    <n v="501"/>
    <x v="4"/>
  </r>
  <r>
    <n v="336"/>
    <s v="H"/>
    <n v="501"/>
    <x v="4"/>
  </r>
  <r>
    <n v="337"/>
    <s v="H"/>
    <n v="501"/>
    <x v="4"/>
  </r>
  <r>
    <n v="338"/>
    <s v="M"/>
    <n v="501"/>
    <x v="4"/>
  </r>
  <r>
    <n v="339"/>
    <s v="M"/>
    <n v="501"/>
    <x v="4"/>
  </r>
  <r>
    <n v="340"/>
    <s v="M"/>
    <n v="501"/>
    <x v="4"/>
  </r>
  <r>
    <n v="341"/>
    <s v="M"/>
    <n v="501"/>
    <x v="4"/>
  </r>
  <r>
    <n v="342"/>
    <s v="M"/>
    <n v="501"/>
    <x v="4"/>
  </r>
  <r>
    <n v="343"/>
    <s v="H"/>
    <n v="501"/>
    <x v="4"/>
  </r>
  <r>
    <n v="344"/>
    <s v="H"/>
    <n v="501"/>
    <x v="4"/>
  </r>
  <r>
    <n v="345"/>
    <s v="H"/>
    <n v="501"/>
    <x v="4"/>
  </r>
  <r>
    <n v="346"/>
    <s v="H"/>
    <n v="501"/>
    <x v="4"/>
  </r>
  <r>
    <n v="347"/>
    <s v="H"/>
    <n v="501"/>
    <x v="4"/>
  </r>
  <r>
    <n v="348"/>
    <s v="H"/>
    <n v="501"/>
    <x v="4"/>
  </r>
  <r>
    <n v="349"/>
    <s v="H"/>
    <n v="501"/>
    <x v="4"/>
  </r>
  <r>
    <n v="350"/>
    <s v="H"/>
    <n v="501"/>
    <x v="4"/>
  </r>
  <r>
    <n v="351"/>
    <s v="H"/>
    <n v="501"/>
    <x v="4"/>
  </r>
  <r>
    <n v="352"/>
    <s v="H"/>
    <n v="501"/>
    <x v="4"/>
  </r>
  <r>
    <n v="353"/>
    <s v="H"/>
    <n v="501"/>
    <x v="4"/>
  </r>
  <r>
    <n v="354"/>
    <s v="M"/>
    <n v="501"/>
    <x v="4"/>
  </r>
  <r>
    <n v="355"/>
    <s v="H"/>
    <n v="501"/>
    <x v="4"/>
  </r>
  <r>
    <n v="356"/>
    <s v="M"/>
    <n v="501"/>
    <x v="4"/>
  </r>
  <r>
    <n v="357"/>
    <s v="M"/>
    <n v="501"/>
    <x v="4"/>
  </r>
  <r>
    <n v="358"/>
    <s v="M"/>
    <n v="501"/>
    <x v="4"/>
  </r>
  <r>
    <n v="359"/>
    <s v="M"/>
    <n v="501"/>
    <x v="4"/>
  </r>
  <r>
    <n v="360"/>
    <s v="M"/>
    <n v="501"/>
    <x v="4"/>
  </r>
  <r>
    <n v="361"/>
    <s v="M"/>
    <n v="501"/>
    <x v="4"/>
  </r>
  <r>
    <n v="362"/>
    <s v="M"/>
    <n v="501"/>
    <x v="4"/>
  </r>
  <r>
    <n v="363"/>
    <s v="M"/>
    <n v="501"/>
    <x v="4"/>
  </r>
  <r>
    <n v="364"/>
    <s v="H"/>
    <n v="501"/>
    <x v="4"/>
  </r>
  <r>
    <n v="365"/>
    <s v="H"/>
    <n v="501"/>
    <x v="4"/>
  </r>
  <r>
    <n v="366"/>
    <s v="H"/>
    <n v="501"/>
    <x v="4"/>
  </r>
  <r>
    <n v="367"/>
    <s v="H"/>
    <n v="501"/>
    <x v="4"/>
  </r>
  <r>
    <n v="368"/>
    <s v="H"/>
    <n v="501"/>
    <x v="4"/>
  </r>
  <r>
    <n v="369"/>
    <s v="H"/>
    <n v="501"/>
    <x v="4"/>
  </r>
  <r>
    <n v="370"/>
    <s v="H"/>
    <n v="501"/>
    <x v="4"/>
  </r>
  <r>
    <n v="371"/>
    <s v="H"/>
    <n v="501"/>
    <x v="4"/>
  </r>
  <r>
    <n v="372"/>
    <s v="H"/>
    <n v="501"/>
    <x v="4"/>
  </r>
  <r>
    <n v="373"/>
    <s v="H"/>
    <n v="501"/>
    <x v="4"/>
  </r>
  <r>
    <n v="374"/>
    <s v="H"/>
    <n v="501"/>
    <x v="4"/>
  </r>
  <r>
    <n v="375"/>
    <s v="H"/>
    <n v="501"/>
    <x v="4"/>
  </r>
  <r>
    <n v="376"/>
    <s v="H"/>
    <n v="501"/>
    <x v="4"/>
  </r>
  <r>
    <n v="377"/>
    <s v="H"/>
    <n v="501"/>
    <x v="4"/>
  </r>
  <r>
    <n v="378"/>
    <s v="M"/>
    <n v="501"/>
    <x v="4"/>
  </r>
  <r>
    <n v="379"/>
    <s v="M"/>
    <n v="501"/>
    <x v="4"/>
  </r>
  <r>
    <n v="380"/>
    <s v="M"/>
    <n v="501"/>
    <x v="4"/>
  </r>
  <r>
    <n v="381"/>
    <s v="H"/>
    <n v="506"/>
    <x v="4"/>
  </r>
  <r>
    <n v="382"/>
    <s v="H"/>
    <n v="506"/>
    <x v="4"/>
  </r>
  <r>
    <n v="383"/>
    <s v="H"/>
    <n v="506"/>
    <x v="4"/>
  </r>
  <r>
    <n v="384"/>
    <s v="H"/>
    <n v="506"/>
    <x v="4"/>
  </r>
  <r>
    <n v="385"/>
    <s v="H"/>
    <n v="506"/>
    <x v="4"/>
  </r>
  <r>
    <n v="386"/>
    <s v="H"/>
    <n v="506"/>
    <x v="4"/>
  </r>
  <r>
    <n v="387"/>
    <s v="H"/>
    <n v="506"/>
    <x v="4"/>
  </r>
  <r>
    <n v="388"/>
    <s v="H"/>
    <n v="506"/>
    <x v="4"/>
  </r>
  <r>
    <n v="389"/>
    <s v="M"/>
    <n v="501"/>
    <x v="4"/>
  </r>
  <r>
    <n v="390"/>
    <s v="H"/>
    <n v="501"/>
    <x v="4"/>
  </r>
  <r>
    <n v="391"/>
    <s v="M"/>
    <n v="501"/>
    <x v="4"/>
  </r>
  <r>
    <n v="392"/>
    <s v="H"/>
    <n v="501"/>
    <x v="4"/>
  </r>
  <r>
    <n v="393"/>
    <s v="H"/>
    <n v="501"/>
    <x v="4"/>
  </r>
  <r>
    <n v="394"/>
    <s v="H"/>
    <n v="501"/>
    <x v="4"/>
  </r>
  <r>
    <n v="395"/>
    <s v="M"/>
    <n v="501"/>
    <x v="4"/>
  </r>
  <r>
    <n v="396"/>
    <s v="H"/>
    <n v="501"/>
    <x v="4"/>
  </r>
  <r>
    <n v="397"/>
    <s v="H"/>
    <n v="501"/>
    <x v="4"/>
  </r>
  <r>
    <n v="398"/>
    <s v="M"/>
    <n v="501"/>
    <x v="4"/>
  </r>
  <r>
    <n v="399"/>
    <s v="H"/>
    <n v="501"/>
    <x v="4"/>
  </r>
  <r>
    <n v="400"/>
    <s v="M"/>
    <n v="501"/>
    <x v="4"/>
  </r>
  <r>
    <n v="401"/>
    <s v="M"/>
    <n v="501"/>
    <x v="4"/>
  </r>
  <r>
    <n v="402"/>
    <s v="M"/>
    <n v="502"/>
    <x v="4"/>
  </r>
  <r>
    <n v="403"/>
    <s v="M"/>
    <n v="501"/>
    <x v="4"/>
  </r>
  <r>
    <n v="404"/>
    <s v="M"/>
    <n v="505"/>
    <x v="4"/>
  </r>
  <r>
    <n v="405"/>
    <s v="M"/>
    <n v="506"/>
    <x v="4"/>
  </r>
  <r>
    <n v="406"/>
    <s v="M"/>
    <n v="501"/>
    <x v="4"/>
  </r>
  <r>
    <n v="407"/>
    <s v="M"/>
    <n v="502"/>
    <x v="4"/>
  </r>
  <r>
    <n v="408"/>
    <s v="M"/>
    <n v="501"/>
    <x v="4"/>
  </r>
  <r>
    <n v="409"/>
    <s v="M"/>
    <n v="505"/>
    <x v="4"/>
  </r>
  <r>
    <n v="410"/>
    <s v="M"/>
    <n v="506"/>
    <x v="4"/>
  </r>
  <r>
    <n v="411"/>
    <s v="H"/>
    <n v="501"/>
    <x v="4"/>
  </r>
  <r>
    <n v="412"/>
    <s v="H"/>
    <n v="502"/>
    <x v="4"/>
  </r>
  <r>
    <n v="413"/>
    <s v="H"/>
    <n v="501"/>
    <x v="4"/>
  </r>
  <r>
    <n v="414"/>
    <s v="H"/>
    <n v="505"/>
    <x v="4"/>
  </r>
  <r>
    <n v="415"/>
    <s v="H"/>
    <n v="506"/>
    <x v="4"/>
  </r>
  <r>
    <n v="416"/>
    <s v="H"/>
    <n v="501"/>
    <x v="4"/>
  </r>
  <r>
    <n v="417"/>
    <s v="H"/>
    <n v="502"/>
    <x v="4"/>
  </r>
  <r>
    <n v="418"/>
    <s v="H"/>
    <n v="501"/>
    <x v="4"/>
  </r>
  <r>
    <n v="419"/>
    <s v="M"/>
    <n v="505"/>
    <x v="4"/>
  </r>
  <r>
    <n v="420"/>
    <s v="H"/>
    <n v="506"/>
    <x v="4"/>
  </r>
  <r>
    <n v="421"/>
    <s v="M"/>
    <n v="501"/>
    <x v="4"/>
  </r>
  <r>
    <n v="422"/>
    <s v="H"/>
    <n v="502"/>
    <x v="4"/>
  </r>
  <r>
    <n v="423"/>
    <s v="H"/>
    <n v="501"/>
    <x v="4"/>
  </r>
  <r>
    <n v="424"/>
    <s v="H"/>
    <n v="505"/>
    <x v="4"/>
  </r>
  <r>
    <n v="425"/>
    <s v="M"/>
    <n v="506"/>
    <x v="4"/>
  </r>
  <r>
    <n v="426"/>
    <s v="H"/>
    <n v="501"/>
    <x v="4"/>
  </r>
  <r>
    <n v="427"/>
    <s v="H"/>
    <n v="502"/>
    <x v="4"/>
  </r>
  <r>
    <n v="428"/>
    <s v="M"/>
    <n v="501"/>
    <x v="4"/>
  </r>
  <r>
    <n v="429"/>
    <s v="H"/>
    <n v="505"/>
    <x v="4"/>
  </r>
  <r>
    <n v="430"/>
    <s v="H"/>
    <n v="506"/>
    <x v="4"/>
  </r>
  <r>
    <n v="431"/>
    <s v="H"/>
    <n v="501"/>
    <x v="4"/>
  </r>
  <r>
    <n v="432"/>
    <s v="H"/>
    <n v="501"/>
    <x v="4"/>
  </r>
  <r>
    <n v="433"/>
    <s v="H"/>
    <n v="501"/>
    <x v="4"/>
  </r>
  <r>
    <n v="434"/>
    <s v="H"/>
    <n v="501"/>
    <x v="4"/>
  </r>
  <r>
    <n v="435"/>
    <s v="H"/>
    <n v="501"/>
    <x v="4"/>
  </r>
  <r>
    <n v="436"/>
    <s v="M"/>
    <n v="501"/>
    <x v="4"/>
  </r>
  <r>
    <n v="437"/>
    <s v="M"/>
    <n v="501"/>
    <x v="4"/>
  </r>
  <r>
    <n v="438"/>
    <s v="M"/>
    <n v="501"/>
    <x v="4"/>
  </r>
  <r>
    <n v="439"/>
    <s v="H"/>
    <n v="501"/>
    <x v="4"/>
  </r>
  <r>
    <n v="440"/>
    <s v="H"/>
    <n v="501"/>
    <x v="4"/>
  </r>
  <r>
    <n v="441"/>
    <s v="H"/>
    <n v="501"/>
    <x v="4"/>
  </r>
  <r>
    <n v="442"/>
    <s v="H"/>
    <n v="501"/>
    <x v="4"/>
  </r>
  <r>
    <n v="443"/>
    <s v="H"/>
    <n v="501"/>
    <x v="4"/>
  </r>
  <r>
    <n v="444"/>
    <s v="H"/>
    <n v="501"/>
    <x v="4"/>
  </r>
  <r>
    <n v="445"/>
    <s v="H"/>
    <n v="501"/>
    <x v="4"/>
  </r>
  <r>
    <n v="446"/>
    <s v="H"/>
    <n v="501"/>
    <x v="4"/>
  </r>
  <r>
    <n v="447"/>
    <s v="M"/>
    <n v="501"/>
    <x v="4"/>
  </r>
  <r>
    <n v="448"/>
    <s v="H"/>
    <n v="501"/>
    <x v="4"/>
  </r>
  <r>
    <n v="449"/>
    <s v="M"/>
    <n v="501"/>
    <x v="4"/>
  </r>
  <r>
    <n v="450"/>
    <s v="H"/>
    <n v="501"/>
    <x v="4"/>
  </r>
  <r>
    <n v="451"/>
    <s v="H"/>
    <n v="501"/>
    <x v="4"/>
  </r>
  <r>
    <n v="452"/>
    <s v="H"/>
    <n v="501"/>
    <x v="4"/>
  </r>
  <r>
    <n v="453"/>
    <s v="M"/>
    <n v="501"/>
    <x v="4"/>
  </r>
  <r>
    <n v="454"/>
    <s v="H"/>
    <n v="501"/>
    <x v="4"/>
  </r>
  <r>
    <n v="455"/>
    <s v="H"/>
    <n v="501"/>
    <x v="4"/>
  </r>
  <r>
    <n v="456"/>
    <s v="M"/>
    <n v="501"/>
    <x v="4"/>
  </r>
  <r>
    <n v="457"/>
    <s v="H"/>
    <n v="501"/>
    <x v="4"/>
  </r>
  <r>
    <n v="458"/>
    <s v="H"/>
    <n v="501"/>
    <x v="4"/>
  </r>
  <r>
    <n v="459"/>
    <s v="H"/>
    <n v="501"/>
    <x v="4"/>
  </r>
  <r>
    <n v="460"/>
    <s v="H"/>
    <n v="501"/>
    <x v="4"/>
  </r>
  <r>
    <n v="461"/>
    <s v="M"/>
    <n v="501"/>
    <x v="4"/>
  </r>
  <r>
    <n v="462"/>
    <s v="M"/>
    <n v="501"/>
    <x v="4"/>
  </r>
  <r>
    <n v="463"/>
    <s v="M"/>
    <n v="501"/>
    <x v="4"/>
  </r>
  <r>
    <n v="464"/>
    <s v="H"/>
    <n v="501"/>
    <x v="4"/>
  </r>
  <r>
    <n v="465"/>
    <s v="H"/>
    <n v="501"/>
    <x v="4"/>
  </r>
  <r>
    <n v="466"/>
    <s v="H"/>
    <n v="501"/>
    <x v="4"/>
  </r>
  <r>
    <n v="467"/>
    <s v="H"/>
    <n v="501"/>
    <x v="4"/>
  </r>
  <r>
    <n v="468"/>
    <s v="H"/>
    <n v="501"/>
    <x v="4"/>
  </r>
  <r>
    <n v="469"/>
    <s v="H"/>
    <n v="501"/>
    <x v="4"/>
  </r>
  <r>
    <n v="470"/>
    <s v="H"/>
    <n v="501"/>
    <x v="4"/>
  </r>
  <r>
    <n v="471"/>
    <s v="H"/>
    <n v="501"/>
    <x v="4"/>
  </r>
  <r>
    <n v="472"/>
    <s v="M"/>
    <n v="501"/>
    <x v="4"/>
  </r>
  <r>
    <n v="473"/>
    <s v="H"/>
    <n v="501"/>
    <x v="4"/>
  </r>
  <r>
    <n v="474"/>
    <s v="M"/>
    <n v="501"/>
    <x v="4"/>
  </r>
  <r>
    <n v="475"/>
    <s v="H"/>
    <n v="501"/>
    <x v="4"/>
  </r>
  <r>
    <n v="476"/>
    <s v="H"/>
    <n v="501"/>
    <x v="4"/>
  </r>
  <r>
    <n v="477"/>
    <s v="H"/>
    <n v="501"/>
    <x v="4"/>
  </r>
  <r>
    <n v="478"/>
    <s v="M"/>
    <n v="501"/>
    <x v="4"/>
  </r>
  <r>
    <n v="479"/>
    <s v="H"/>
    <n v="506"/>
    <x v="4"/>
  </r>
  <r>
    <n v="480"/>
    <s v="H"/>
    <n v="506"/>
    <x v="4"/>
  </r>
  <r>
    <n v="481"/>
    <s v="M"/>
    <n v="506"/>
    <x v="4"/>
  </r>
  <r>
    <n v="482"/>
    <s v="H"/>
    <n v="506"/>
    <x v="4"/>
  </r>
  <r>
    <n v="483"/>
    <s v="H"/>
    <n v="506"/>
    <x v="4"/>
  </r>
  <r>
    <n v="484"/>
    <s v="H"/>
    <n v="506"/>
    <x v="4"/>
  </r>
  <r>
    <n v="485"/>
    <s v="M"/>
    <n v="506"/>
    <x v="4"/>
  </r>
  <r>
    <n v="486"/>
    <s v="M"/>
    <n v="506"/>
    <x v="4"/>
  </r>
  <r>
    <n v="487"/>
    <s v="M"/>
    <n v="501"/>
    <x v="4"/>
  </r>
  <r>
    <n v="488"/>
    <s v="H"/>
    <n v="501"/>
    <x v="4"/>
  </r>
  <r>
    <n v="489"/>
    <s v="H"/>
    <n v="501"/>
    <x v="4"/>
  </r>
  <r>
    <n v="490"/>
    <s v="M"/>
    <n v="504"/>
    <x v="4"/>
  </r>
  <r>
    <n v="491"/>
    <s v="M"/>
    <n v="504"/>
    <x v="4"/>
  </r>
  <r>
    <n v="492"/>
    <s v="M"/>
    <n v="504"/>
    <x v="4"/>
  </r>
  <r>
    <n v="493"/>
    <s v="M"/>
    <n v="504"/>
    <x v="4"/>
  </r>
  <r>
    <n v="494"/>
    <s v="M"/>
    <n v="504"/>
    <x v="4"/>
  </r>
  <r>
    <n v="495"/>
    <s v="M"/>
    <n v="504"/>
    <x v="4"/>
  </r>
  <r>
    <n v="496"/>
    <s v="M"/>
    <n v="504"/>
    <x v="4"/>
  </r>
  <r>
    <n v="497"/>
    <s v="M"/>
    <n v="504"/>
    <x v="4"/>
  </r>
  <r>
    <n v="498"/>
    <s v="M"/>
    <n v="504"/>
    <x v="4"/>
  </r>
  <r>
    <n v="499"/>
    <s v="H"/>
    <n v="501"/>
    <x v="4"/>
  </r>
  <r>
    <n v="500"/>
    <s v="H"/>
    <n v="502"/>
    <x v="4"/>
  </r>
  <r>
    <n v="501"/>
    <s v="H"/>
    <n v="504"/>
    <x v="4"/>
  </r>
  <r>
    <n v="502"/>
    <s v="M"/>
    <n v="505"/>
    <x v="4"/>
  </r>
  <r>
    <n v="503"/>
    <s v="H"/>
    <n v="506"/>
    <x v="4"/>
  </r>
  <r>
    <n v="504"/>
    <s v="H"/>
    <n v="501"/>
    <x v="4"/>
  </r>
  <r>
    <n v="505"/>
    <s v="M"/>
    <n v="502"/>
    <x v="4"/>
  </r>
  <r>
    <n v="506"/>
    <s v="H"/>
    <n v="504"/>
    <x v="4"/>
  </r>
  <r>
    <n v="507"/>
    <s v="H"/>
    <n v="505"/>
    <x v="4"/>
  </r>
  <r>
    <n v="508"/>
    <s v="H"/>
    <n v="506"/>
    <x v="4"/>
  </r>
  <r>
    <n v="509"/>
    <s v="H"/>
    <n v="501"/>
    <x v="4"/>
  </r>
  <r>
    <n v="510"/>
    <s v="H"/>
    <n v="502"/>
    <x v="4"/>
  </r>
  <r>
    <n v="511"/>
    <s v="H"/>
    <n v="504"/>
    <x v="4"/>
  </r>
  <r>
    <n v="512"/>
    <s v="M"/>
    <n v="505"/>
    <x v="4"/>
  </r>
  <r>
    <n v="513"/>
    <s v="M"/>
    <n v="506"/>
    <x v="4"/>
  </r>
  <r>
    <n v="514"/>
    <s v="M"/>
    <n v="501"/>
    <x v="4"/>
  </r>
  <r>
    <n v="515"/>
    <s v="H"/>
    <n v="502"/>
    <x v="4"/>
  </r>
  <r>
    <n v="516"/>
    <s v="H"/>
    <n v="504"/>
    <x v="4"/>
  </r>
  <r>
    <n v="517"/>
    <s v="H"/>
    <n v="505"/>
    <x v="4"/>
  </r>
  <r>
    <n v="518"/>
    <s v="H"/>
    <n v="506"/>
    <x v="4"/>
  </r>
  <r>
    <n v="519"/>
    <s v="H"/>
    <n v="501"/>
    <x v="4"/>
  </r>
  <r>
    <n v="520"/>
    <s v="H"/>
    <n v="502"/>
    <x v="4"/>
  </r>
  <r>
    <n v="521"/>
    <s v="H"/>
    <n v="504"/>
    <x v="4"/>
  </r>
  <r>
    <n v="522"/>
    <s v="H"/>
    <n v="505"/>
    <x v="4"/>
  </r>
  <r>
    <n v="523"/>
    <s v="M"/>
    <n v="506"/>
    <x v="4"/>
  </r>
  <r>
    <n v="524"/>
    <s v="H"/>
    <n v="501"/>
    <x v="4"/>
  </r>
  <r>
    <n v="525"/>
    <s v="M"/>
    <n v="502"/>
    <x v="4"/>
  </r>
  <r>
    <n v="526"/>
    <s v="H"/>
    <n v="504"/>
    <x v="4"/>
  </r>
  <r>
    <n v="527"/>
    <s v="H"/>
    <n v="505"/>
    <x v="4"/>
  </r>
  <r>
    <n v="528"/>
    <s v="H"/>
    <n v="506"/>
    <x v="4"/>
  </r>
  <r>
    <n v="529"/>
    <s v="M"/>
    <n v="501"/>
    <x v="4"/>
  </r>
  <r>
    <n v="530"/>
    <s v="H"/>
    <n v="501"/>
    <x v="4"/>
  </r>
  <r>
    <n v="531"/>
    <s v="H"/>
    <n v="501"/>
    <x v="4"/>
  </r>
  <r>
    <n v="532"/>
    <s v="M"/>
    <n v="501"/>
    <x v="4"/>
  </r>
  <r>
    <n v="533"/>
    <s v="H"/>
    <n v="501"/>
    <x v="4"/>
  </r>
  <r>
    <n v="534"/>
    <s v="H"/>
    <n v="506"/>
    <x v="4"/>
  </r>
  <r>
    <n v="535"/>
    <s v="M"/>
    <n v="506"/>
    <x v="4"/>
  </r>
  <r>
    <n v="536"/>
    <s v="M"/>
    <n v="506"/>
    <x v="4"/>
  </r>
  <r>
    <n v="537"/>
    <s v="M"/>
    <n v="506"/>
    <x v="4"/>
  </r>
  <r>
    <n v="538"/>
    <s v="H"/>
    <n v="506"/>
    <x v="4"/>
  </r>
  <r>
    <n v="539"/>
    <s v="H"/>
    <n v="506"/>
    <x v="4"/>
  </r>
  <r>
    <n v="540"/>
    <s v="H"/>
    <n v="506"/>
    <x v="4"/>
  </r>
  <r>
    <n v="541"/>
    <s v="H"/>
    <n v="506"/>
    <x v="4"/>
  </r>
  <r>
    <n v="542"/>
    <s v="H"/>
    <n v="504"/>
    <x v="4"/>
  </r>
  <r>
    <n v="543"/>
    <s v="H"/>
    <n v="504"/>
    <x v="4"/>
  </r>
  <r>
    <n v="544"/>
    <s v="H"/>
    <n v="504"/>
    <x v="4"/>
  </r>
  <r>
    <n v="545"/>
    <s v="H"/>
    <n v="504"/>
    <x v="4"/>
  </r>
  <r>
    <n v="546"/>
    <s v="M"/>
    <n v="504"/>
    <x v="4"/>
  </r>
  <r>
    <n v="547"/>
    <s v="H"/>
    <n v="504"/>
    <x v="4"/>
  </r>
  <r>
    <n v="548"/>
    <s v="M"/>
    <n v="504"/>
    <x v="4"/>
  </r>
  <r>
    <n v="549"/>
    <s v="M"/>
    <n v="504"/>
    <x v="4"/>
  </r>
  <r>
    <n v="550"/>
    <s v="M"/>
    <n v="504"/>
    <x v="4"/>
  </r>
  <r>
    <n v="551"/>
    <s v="M"/>
    <n v="504"/>
    <x v="4"/>
  </r>
  <r>
    <n v="552"/>
    <s v="M"/>
    <n v="504"/>
    <x v="4"/>
  </r>
  <r>
    <n v="553"/>
    <s v="M"/>
    <n v="504"/>
    <x v="4"/>
  </r>
  <r>
    <n v="554"/>
    <s v="H"/>
    <n v="501"/>
    <x v="4"/>
  </r>
  <r>
    <n v="555"/>
    <s v="M"/>
    <n v="502"/>
    <x v="4"/>
  </r>
  <r>
    <n v="556"/>
    <s v="M"/>
    <n v="504"/>
    <x v="4"/>
  </r>
  <r>
    <n v="557"/>
    <s v="H"/>
    <n v="505"/>
    <x v="4"/>
  </r>
  <r>
    <n v="558"/>
    <s v="H"/>
    <n v="506"/>
    <x v="4"/>
  </r>
  <r>
    <n v="559"/>
    <s v="M"/>
    <n v="501"/>
    <x v="4"/>
  </r>
  <r>
    <n v="560"/>
    <s v="M"/>
    <n v="502"/>
    <x v="4"/>
  </r>
  <r>
    <n v="561"/>
    <s v="M"/>
    <n v="504"/>
    <x v="4"/>
  </r>
  <r>
    <n v="562"/>
    <s v="H"/>
    <n v="505"/>
    <x v="4"/>
  </r>
  <r>
    <n v="563"/>
    <s v="H"/>
    <n v="506"/>
    <x v="4"/>
  </r>
  <r>
    <n v="564"/>
    <s v="H"/>
    <n v="501"/>
    <x v="4"/>
  </r>
  <r>
    <n v="565"/>
    <s v="H"/>
    <n v="502"/>
    <x v="4"/>
  </r>
  <r>
    <n v="566"/>
    <s v="M"/>
    <n v="504"/>
    <x v="4"/>
  </r>
  <r>
    <n v="567"/>
    <s v="H"/>
    <n v="505"/>
    <x v="4"/>
  </r>
  <r>
    <n v="568"/>
    <s v="H"/>
    <n v="506"/>
    <x v="4"/>
  </r>
  <r>
    <n v="569"/>
    <s v="H"/>
    <n v="501"/>
    <x v="4"/>
  </r>
  <r>
    <n v="570"/>
    <s v="M"/>
    <n v="502"/>
    <x v="4"/>
  </r>
  <r>
    <n v="571"/>
    <s v="M"/>
    <n v="504"/>
    <x v="4"/>
  </r>
  <r>
    <n v="572"/>
    <s v="M"/>
    <n v="505"/>
    <x v="4"/>
  </r>
  <r>
    <n v="573"/>
    <s v="H"/>
    <n v="506"/>
    <x v="4"/>
  </r>
  <r>
    <n v="574"/>
    <s v="H"/>
    <n v="501"/>
    <x v="4"/>
  </r>
  <r>
    <n v="575"/>
    <s v="H"/>
    <n v="502"/>
    <x v="4"/>
  </r>
  <r>
    <n v="576"/>
    <s v="M"/>
    <n v="504"/>
    <x v="4"/>
  </r>
  <r>
    <n v="577"/>
    <s v="H"/>
    <n v="505"/>
    <x v="4"/>
  </r>
  <r>
    <n v="578"/>
    <s v="H"/>
    <n v="506"/>
    <x v="4"/>
  </r>
  <r>
    <n v="579"/>
    <s v="M"/>
    <n v="501"/>
    <x v="4"/>
  </r>
  <r>
    <n v="580"/>
    <s v="H"/>
    <n v="502"/>
    <x v="4"/>
  </r>
  <r>
    <n v="581"/>
    <s v="H"/>
    <n v="504"/>
    <x v="4"/>
  </r>
  <r>
    <n v="582"/>
    <s v="H"/>
    <n v="505"/>
    <x v="4"/>
  </r>
  <r>
    <n v="583"/>
    <s v="H"/>
    <n v="506"/>
    <x v="4"/>
  </r>
  <r>
    <n v="584"/>
    <s v="M"/>
    <n v="504"/>
    <x v="4"/>
  </r>
  <r>
    <n v="585"/>
    <s v="M"/>
    <n v="504"/>
    <x v="4"/>
  </r>
  <r>
    <n v="586"/>
    <s v="M"/>
    <n v="504"/>
    <x v="4"/>
  </r>
  <r>
    <n v="587"/>
    <s v="H"/>
    <n v="504"/>
    <x v="4"/>
  </r>
  <r>
    <n v="588"/>
    <s v="M"/>
    <n v="504"/>
    <x v="4"/>
  </r>
  <r>
    <n v="589"/>
    <s v="M"/>
    <n v="504"/>
    <x v="4"/>
  </r>
  <r>
    <n v="590"/>
    <s v="M"/>
    <n v="504"/>
    <x v="4"/>
  </r>
  <r>
    <n v="591"/>
    <s v="M"/>
    <n v="504"/>
    <x v="4"/>
  </r>
  <r>
    <n v="592"/>
    <s v="H"/>
    <n v="501"/>
    <x v="4"/>
  </r>
  <r>
    <n v="593"/>
    <s v="H"/>
    <n v="502"/>
    <x v="4"/>
  </r>
  <r>
    <n v="594"/>
    <s v="M"/>
    <n v="504"/>
    <x v="4"/>
  </r>
  <r>
    <n v="595"/>
    <s v="M"/>
    <n v="505"/>
    <x v="4"/>
  </r>
  <r>
    <n v="596"/>
    <s v="H"/>
    <n v="506"/>
    <x v="4"/>
  </r>
  <r>
    <n v="597"/>
    <s v="M"/>
    <n v="501"/>
    <x v="4"/>
  </r>
  <r>
    <n v="598"/>
    <s v="H"/>
    <n v="502"/>
    <x v="4"/>
  </r>
  <r>
    <n v="599"/>
    <s v="M"/>
    <n v="504"/>
    <x v="4"/>
  </r>
  <r>
    <n v="600"/>
    <s v="H"/>
    <n v="505"/>
    <x v="4"/>
  </r>
  <r>
    <n v="601"/>
    <s v="M"/>
    <n v="506"/>
    <x v="4"/>
  </r>
  <r>
    <n v="602"/>
    <s v="H"/>
    <n v="501"/>
    <x v="4"/>
  </r>
  <r>
    <n v="603"/>
    <s v="H"/>
    <n v="502"/>
    <x v="4"/>
  </r>
  <r>
    <n v="604"/>
    <s v="M"/>
    <n v="504"/>
    <x v="4"/>
  </r>
  <r>
    <n v="605"/>
    <s v="H"/>
    <n v="505"/>
    <x v="4"/>
  </r>
  <r>
    <n v="606"/>
    <s v="H"/>
    <n v="506"/>
    <x v="4"/>
  </r>
  <r>
    <n v="607"/>
    <s v="M"/>
    <n v="501"/>
    <x v="4"/>
  </r>
  <r>
    <n v="608"/>
    <s v="M"/>
    <n v="502"/>
    <x v="4"/>
  </r>
  <r>
    <n v="609"/>
    <s v="M"/>
    <n v="504"/>
    <x v="4"/>
  </r>
  <r>
    <n v="610"/>
    <s v="H"/>
    <n v="505"/>
    <x v="4"/>
  </r>
  <r>
    <n v="611"/>
    <s v="H"/>
    <n v="506"/>
    <x v="4"/>
  </r>
  <r>
    <n v="612"/>
    <s v="H"/>
    <n v="501"/>
    <x v="4"/>
  </r>
  <r>
    <n v="613"/>
    <s v="H"/>
    <n v="502"/>
    <x v="4"/>
  </r>
  <r>
    <n v="614"/>
    <s v="H"/>
    <n v="504"/>
    <x v="4"/>
  </r>
  <r>
    <n v="615"/>
    <s v="H"/>
    <n v="505"/>
    <x v="4"/>
  </r>
  <r>
    <n v="616"/>
    <s v="H"/>
    <n v="506"/>
    <x v="4"/>
  </r>
  <r>
    <n v="617"/>
    <s v="H"/>
    <n v="501"/>
    <x v="4"/>
  </r>
  <r>
    <n v="618"/>
    <s v="M"/>
    <n v="502"/>
    <x v="4"/>
  </r>
  <r>
    <n v="619"/>
    <s v="H"/>
    <n v="504"/>
    <x v="4"/>
  </r>
  <r>
    <n v="620"/>
    <s v="M"/>
    <n v="505"/>
    <x v="4"/>
  </r>
  <r>
    <n v="621"/>
    <s v="H"/>
    <n v="506"/>
    <x v="4"/>
  </r>
  <r>
    <n v="622"/>
    <s v="H"/>
    <n v="501"/>
    <x v="4"/>
  </r>
  <r>
    <n v="623"/>
    <s v="H"/>
    <n v="501"/>
    <x v="4"/>
  </r>
  <r>
    <n v="624"/>
    <s v="M"/>
    <n v="501"/>
    <x v="4"/>
  </r>
  <r>
    <n v="625"/>
    <s v="H"/>
    <n v="501"/>
    <x v="4"/>
  </r>
  <r>
    <n v="626"/>
    <s v="H"/>
    <n v="501"/>
    <x v="4"/>
  </r>
  <r>
    <n v="627"/>
    <s v="M"/>
    <n v="506"/>
    <x v="4"/>
  </r>
  <r>
    <n v="628"/>
    <s v="H"/>
    <n v="506"/>
    <x v="4"/>
  </r>
  <r>
    <n v="629"/>
    <s v="H"/>
    <n v="506"/>
    <x v="4"/>
  </r>
  <r>
    <n v="630"/>
    <s v="H"/>
    <n v="506"/>
    <x v="4"/>
  </r>
  <r>
    <n v="631"/>
    <s v="H"/>
    <n v="506"/>
    <x v="4"/>
  </r>
  <r>
    <n v="632"/>
    <s v="H"/>
    <n v="506"/>
    <x v="4"/>
  </r>
  <r>
    <n v="633"/>
    <s v="H"/>
    <n v="506"/>
    <x v="4"/>
  </r>
  <r>
    <n v="634"/>
    <s v="H"/>
    <n v="506"/>
    <x v="4"/>
  </r>
  <r>
    <n v="635"/>
    <s v="H"/>
    <n v="504"/>
    <x v="4"/>
  </r>
  <r>
    <n v="636"/>
    <s v="H"/>
    <n v="504"/>
    <x v="4"/>
  </r>
  <r>
    <n v="637"/>
    <s v="H"/>
    <n v="504"/>
    <x v="4"/>
  </r>
  <r>
    <n v="638"/>
    <s v="H"/>
    <n v="504"/>
    <x v="4"/>
  </r>
  <r>
    <n v="639"/>
    <s v="H"/>
    <n v="504"/>
    <x v="4"/>
  </r>
  <r>
    <n v="640"/>
    <s v="M"/>
    <n v="504"/>
    <x v="4"/>
  </r>
  <r>
    <n v="641"/>
    <s v="H"/>
    <n v="504"/>
    <x v="4"/>
  </r>
  <r>
    <n v="642"/>
    <s v="H"/>
    <n v="504"/>
    <x v="4"/>
  </r>
  <r>
    <n v="643"/>
    <s v="M"/>
    <n v="504"/>
    <x v="4"/>
  </r>
  <r>
    <n v="644"/>
    <s v="M"/>
    <n v="504"/>
    <x v="4"/>
  </r>
  <r>
    <n v="645"/>
    <s v="M"/>
    <n v="504"/>
    <x v="4"/>
  </r>
  <r>
    <n v="646"/>
    <s v="H"/>
    <n v="504"/>
    <x v="4"/>
  </r>
  <r>
    <n v="647"/>
    <s v="H"/>
    <n v="501"/>
    <x v="4"/>
  </r>
  <r>
    <n v="648"/>
    <s v="H"/>
    <n v="502"/>
    <x v="4"/>
  </r>
  <r>
    <n v="649"/>
    <s v="H"/>
    <n v="504"/>
    <x v="4"/>
  </r>
  <r>
    <n v="650"/>
    <s v="H"/>
    <n v="505"/>
    <x v="4"/>
  </r>
  <r>
    <n v="651"/>
    <s v="H"/>
    <n v="506"/>
    <x v="4"/>
  </r>
  <r>
    <n v="652"/>
    <s v="H"/>
    <n v="501"/>
    <x v="4"/>
  </r>
  <r>
    <n v="653"/>
    <s v="H"/>
    <n v="502"/>
    <x v="4"/>
  </r>
  <r>
    <n v="654"/>
    <s v="M"/>
    <n v="504"/>
    <x v="4"/>
  </r>
  <r>
    <n v="655"/>
    <s v="H"/>
    <n v="505"/>
    <x v="4"/>
  </r>
  <r>
    <n v="656"/>
    <s v="M"/>
    <n v="506"/>
    <x v="4"/>
  </r>
  <r>
    <n v="657"/>
    <s v="H"/>
    <n v="501"/>
    <x v="4"/>
  </r>
  <r>
    <n v="658"/>
    <s v="H"/>
    <n v="502"/>
    <x v="4"/>
  </r>
  <r>
    <n v="659"/>
    <s v="H"/>
    <n v="504"/>
    <x v="4"/>
  </r>
  <r>
    <n v="660"/>
    <s v="M"/>
    <n v="505"/>
    <x v="4"/>
  </r>
  <r>
    <n v="661"/>
    <s v="H"/>
    <n v="506"/>
    <x v="4"/>
  </r>
  <r>
    <n v="662"/>
    <s v="H"/>
    <n v="501"/>
    <x v="4"/>
  </r>
  <r>
    <n v="663"/>
    <s v="M"/>
    <n v="502"/>
    <x v="4"/>
  </r>
  <r>
    <n v="664"/>
    <s v="H"/>
    <n v="504"/>
    <x v="4"/>
  </r>
  <r>
    <n v="665"/>
    <s v="H"/>
    <n v="505"/>
    <x v="4"/>
  </r>
  <r>
    <n v="666"/>
    <s v="H"/>
    <n v="506"/>
    <x v="4"/>
  </r>
  <r>
    <n v="667"/>
    <s v="H"/>
    <n v="501"/>
    <x v="4"/>
  </r>
  <r>
    <n v="668"/>
    <s v="H"/>
    <n v="502"/>
    <x v="4"/>
  </r>
  <r>
    <n v="669"/>
    <s v="H"/>
    <n v="504"/>
    <x v="4"/>
  </r>
  <r>
    <n v="670"/>
    <s v="H"/>
    <n v="505"/>
    <x v="4"/>
  </r>
  <r>
    <n v="671"/>
    <s v="H"/>
    <n v="506"/>
    <x v="4"/>
  </r>
  <r>
    <n v="672"/>
    <s v="H"/>
    <n v="501"/>
    <x v="4"/>
  </r>
  <r>
    <n v="673"/>
    <s v="H"/>
    <n v="502"/>
    <x v="4"/>
  </r>
  <r>
    <n v="674"/>
    <s v="H"/>
    <n v="504"/>
    <x v="4"/>
  </r>
  <r>
    <n v="675"/>
    <s v="H"/>
    <n v="505"/>
    <x v="4"/>
  </r>
  <r>
    <n v="676"/>
    <s v="M"/>
    <n v="506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513448-51F2-4D06-9BCC-B3825F0EC8A4}" name="TablaDinámica4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ENTROS">
  <location ref="F13:G19" firstHeaderRow="1" firstDataRow="1" firstDataCol="1"/>
  <pivotFields count="4">
    <pivotField dataField="1" showAll="0"/>
    <pivotField showAll="0"/>
    <pivotField showAll="0"/>
    <pivotField axis="axisRow" showAll="0">
      <items count="6">
        <item x="4"/>
        <item x="2"/>
        <item x="0"/>
        <item x="1"/>
        <item x="3"/>
        <item t="default"/>
      </items>
    </pivotField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uenta de Nº Respuesta" fld="0" subtotal="count" baseField="3" baseItem="0"/>
  </dataFields>
  <formats count="3">
    <format dxfId="34">
      <pivotArea outline="0" collapsedLevelsAreSubtotals="1" fieldPosition="0"/>
    </format>
    <format dxfId="33">
      <pivotArea dataOnly="0" labelOnly="1" outline="0" axis="axisValues" fieldPosition="0"/>
    </format>
    <format dxfId="3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30BFDD-BBDE-47CB-A7D1-F4203AABBDCC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C4:D10" firstHeaderRow="1" firstDataRow="1" firstDataCol="1"/>
  <pivotFields count="13">
    <pivotField dataField="1" showAll="0"/>
    <pivotField showAll="0">
      <items count="3">
        <item x="0"/>
        <item x="1"/>
        <item t="default"/>
      </items>
    </pivotField>
    <pivotField showAll="0"/>
    <pivotField axis="axisRow" showAll="0">
      <items count="6">
        <item x="4"/>
        <item x="2"/>
        <item x="0"/>
        <item x="1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uenta de Nº Respuesta" fld="0" subtotal="count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771BE5-5C67-4A03-BE05-AACF10E05D40}" name="TablaDinámica2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ENTROS">
  <location ref="F4:G11" firstHeaderRow="1" firstDataRow="1" firstDataCol="1"/>
  <pivotFields count="8">
    <pivotField showAll="0"/>
    <pivotField showAll="0"/>
    <pivotField axis="axisRow" showAll="0">
      <items count="7">
        <item x="5"/>
        <item x="1"/>
        <item x="0"/>
        <item x="2"/>
        <item x="3"/>
        <item x="4"/>
        <item t="default"/>
      </items>
    </pivotField>
    <pivotField showAll="0"/>
    <pivotField showAll="0"/>
    <pivotField dataField="1" showAll="0"/>
    <pivotField showAll="0"/>
    <pivotField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Total Estudiantes matriculados_x000a_ Curso 23-24" fld="5" baseField="0" baseItem="0"/>
  </dataFields>
  <formats count="3">
    <format dxfId="37">
      <pivotArea dataOnly="0" labelOnly="1" outline="0" axis="axisValues" fieldPosition="0"/>
    </format>
    <format dxfId="36">
      <pivotArea outline="0" collapsedLevelsAreSubtotals="1" fieldPosition="0"/>
    </format>
    <format dxfId="35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1CF6830-378F-4951-A847-7B2AE6BD598D}" name="TablaDinámica3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0" rowHeaderCaption="CENTRO">
  <location ref="B3:K9" firstHeaderRow="0" firstDataRow="1" firstDataCol="1"/>
  <pivotFields count="13">
    <pivotField showAll="0"/>
    <pivotField showAll="0"/>
    <pivotField showAll="0"/>
    <pivotField axis="axisRow" showAll="0">
      <items count="6">
        <item x="4"/>
        <item x="2"/>
        <item x="0"/>
        <item x="1"/>
        <item x="3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dataFields count="9">
    <dataField name="PREGUNTA_1" fld="4" subtotal="average" baseField="3" baseItem="0" numFmtId="2"/>
    <dataField name="PREGUNTA_2" fld="5" subtotal="average" baseField="3" baseItem="0" numFmtId="2"/>
    <dataField name="PREGUNTA_3" fld="6" subtotal="average" baseField="3" baseItem="0" numFmtId="2"/>
    <dataField name="PREGUNTA_4" fld="7" subtotal="average" baseField="3" baseItem="0" numFmtId="165"/>
    <dataField name="PREGUNTA_5" fld="8" subtotal="average" baseField="3" baseItem="0"/>
    <dataField name="PREGUNTA_6" fld="9" subtotal="average" baseField="3" baseItem="0"/>
    <dataField name="PREGUNTA_7" fld="10" subtotal="average" baseField="3" baseItem="0"/>
    <dataField name="PREGUNTA_8" fld="11" subtotal="average" baseField="3" baseItem="0"/>
    <dataField name="PREGUNTA_9" fld="12" subtotal="average" baseField="3" baseItem="0" numFmtId="165"/>
  </dataFields>
  <formats count="32">
    <format dxfId="31">
      <pivotArea field="3" grandRow="1" outline="0" collapsedLevelsAreSubtotals="1" axis="axisRow" fieldPosition="0">
        <references count="1">
          <reference field="4294967294" count="1" selected="0">
            <x v="2"/>
          </reference>
        </references>
      </pivotArea>
    </format>
    <format dxfId="30">
      <pivotArea field="3" grandRow="1" outline="0" collapsedLevelsAreSubtotals="1" axis="axisRow" fieldPosition="0">
        <references count="1">
          <reference field="4294967294" count="1" selected="0">
            <x v="8"/>
          </reference>
        </references>
      </pivotArea>
    </format>
    <format dxfId="29">
      <pivotArea collapsedLevelsAreSubtotals="1" fieldPosition="0">
        <references count="2">
          <reference field="4294967294" count="1" selected="0">
            <x v="2"/>
          </reference>
          <reference field="3" count="1">
            <x v="0"/>
          </reference>
        </references>
      </pivotArea>
    </format>
    <format dxfId="28">
      <pivotArea collapsedLevelsAreSubtotals="1" fieldPosition="0">
        <references count="2">
          <reference field="4294967294" count="1" selected="0">
            <x v="8"/>
          </reference>
          <reference field="3" count="1">
            <x v="0"/>
          </reference>
        </references>
      </pivotArea>
    </format>
    <format dxfId="27">
      <pivotArea collapsedLevelsAreSubtotals="1" fieldPosition="0">
        <references count="2">
          <reference field="4294967294" count="1" selected="0">
            <x v="8"/>
          </reference>
          <reference field="3" count="1">
            <x v="1"/>
          </reference>
        </references>
      </pivotArea>
    </format>
    <format dxfId="26">
      <pivotArea collapsedLevelsAreSubtotals="1" fieldPosition="0">
        <references count="2">
          <reference field="4294967294" count="1" selected="0">
            <x v="2"/>
          </reference>
          <reference field="3" count="1">
            <x v="1"/>
          </reference>
        </references>
      </pivotArea>
    </format>
    <format dxfId="25">
      <pivotArea collapsedLevelsAreSubtotals="1" fieldPosition="0">
        <references count="2">
          <reference field="4294967294" count="1" selected="0">
            <x v="2"/>
          </reference>
          <reference field="3" count="1">
            <x v="2"/>
          </reference>
        </references>
      </pivotArea>
    </format>
    <format dxfId="24">
      <pivotArea collapsedLevelsAreSubtotals="1" fieldPosition="0">
        <references count="2">
          <reference field="4294967294" count="1" selected="0">
            <x v="8"/>
          </reference>
          <reference field="3" count="1">
            <x v="2"/>
          </reference>
        </references>
      </pivotArea>
    </format>
    <format dxfId="23">
      <pivotArea collapsedLevelsAreSubtotals="1" fieldPosition="0">
        <references count="2">
          <reference field="4294967294" count="1" selected="0">
            <x v="2"/>
          </reference>
          <reference field="3" count="1">
            <x v="3"/>
          </reference>
        </references>
      </pivotArea>
    </format>
    <format dxfId="22">
      <pivotArea collapsedLevelsAreSubtotals="1" fieldPosition="0">
        <references count="2">
          <reference field="4294967294" count="1" selected="0">
            <x v="8"/>
          </reference>
          <reference field="3" count="1">
            <x v="3"/>
          </reference>
        </references>
      </pivotArea>
    </format>
    <format dxfId="21">
      <pivotArea collapsedLevelsAreSubtotals="1" fieldPosition="0">
        <references count="2">
          <reference field="4294967294" count="1" selected="0">
            <x v="2"/>
          </reference>
          <reference field="3" count="1">
            <x v="4"/>
          </reference>
        </references>
      </pivotArea>
    </format>
    <format dxfId="20">
      <pivotArea collapsedLevelsAreSubtotals="1" fieldPosition="0">
        <references count="2">
          <reference field="4294967294" count="1" selected="0">
            <x v="8"/>
          </reference>
          <reference field="3" count="1">
            <x v="4"/>
          </reference>
        </references>
      </pivotArea>
    </format>
    <format dxfId="19">
      <pivotArea outline="0" collapsedLevelsAreSubtotals="1" fieldPosition="0"/>
    </format>
    <format dxfId="18">
      <pivotArea outline="0" collapsedLevelsAreSubtotals="1" fieldPosition="0">
        <references count="1">
          <reference field="4294967294" count="8" selected="0"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17">
      <pivotArea dataOnly="0" labelOnly="1" outline="0" fieldPosition="0">
        <references count="1">
          <reference field="4294967294" count="8"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">
      <pivotArea outline="0" fieldPosition="0">
        <references count="1">
          <reference field="4294967294" count="1">
            <x v="3"/>
          </reference>
        </references>
      </pivotArea>
    </format>
    <format dxfId="13">
      <pivotArea outline="0" fieldPosition="0">
        <references count="1">
          <reference field="4294967294" count="1">
            <x v="8"/>
          </reference>
        </references>
      </pivotArea>
    </format>
    <format dxfId="12">
      <pivotArea outline="0" fieldPosition="0">
        <references count="1">
          <reference field="4294967294" count="1">
            <x v="0"/>
          </reference>
        </references>
      </pivotArea>
    </format>
    <format dxfId="11">
      <pivotArea outline="0" fieldPosition="0">
        <references count="1">
          <reference field="4294967294" count="1">
            <x v="1"/>
          </reference>
        </references>
      </pivotArea>
    </format>
    <format dxfId="10">
      <pivotArea outline="0" fieldPosition="0">
        <references count="1">
          <reference field="4294967294" count="1">
            <x v="2"/>
          </reference>
        </references>
      </pivotArea>
    </format>
    <format dxfId="9">
      <pivotArea collapsedLevelsAreSubtotals="1" fieldPosition="0">
        <references count="2">
          <reference field="4294967294" count="5" selected="0">
            <x v="3"/>
            <x v="4"/>
            <x v="5"/>
            <x v="6"/>
            <x v="7"/>
          </reference>
          <reference field="3" count="0"/>
        </references>
      </pivotArea>
    </format>
    <format dxfId="8">
      <pivotArea field="3" grandRow="1" outline="0" collapsedLevelsAreSubtotals="1" axis="axisRow" fieldPosition="0">
        <references count="1">
          <reference field="4294967294" count="1" selected="0">
            <x v="3"/>
          </reference>
        </references>
      </pivotArea>
    </format>
    <format dxfId="7">
      <pivotArea collapsedLevelsAreSubtotals="1" fieldPosition="0">
        <references count="2">
          <reference field="4294967294" count="1" selected="0">
            <x v="8"/>
          </reference>
          <reference field="3" count="0"/>
        </references>
      </pivotArea>
    </format>
    <format dxfId="6">
      <pivotArea field="3" grandRow="1" outline="0" collapsedLevelsAreSubtotals="1" axis="axisRow" fieldPosition="0">
        <references count="1">
          <reference field="4294967294" count="1" selected="0">
            <x v="8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3" type="button" dataOnly="0" labelOnly="1" outline="0" axis="axisRow" fieldPosition="0"/>
    </format>
    <format dxfId="2">
      <pivotArea dataOnly="0" labelOnly="1" fieldPosition="0">
        <references count="1">
          <reference field="3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</formats>
  <chartFormats count="9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1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1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  <chartFormat chart="1" format="7" series="1">
      <pivotArea type="data" outline="0" fieldPosition="0">
        <references count="1">
          <reference field="4294967294" count="1" selected="0">
            <x v="7"/>
          </reference>
        </references>
      </pivotArea>
    </chartFormat>
    <chartFormat chart="1" format="8" series="1">
      <pivotArea type="data" outline="0" fieldPosition="0">
        <references count="1">
          <reference field="4294967294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0878E8-0431-4AD9-8661-6BD12CA4B058}" name="TablaDinámica4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3:C19" firstHeaderRow="1" firstDataRow="1" firstDataCol="1"/>
  <pivotFields count="13">
    <pivotField dataField="1" showAll="0"/>
    <pivotField showAll="0"/>
    <pivotField axis="axisRow" showAll="0">
      <items count="16">
        <item x="0"/>
        <item x="8"/>
        <item x="7"/>
        <item x="3"/>
        <item x="5"/>
        <item x="1"/>
        <item x="2"/>
        <item x="11"/>
        <item x="4"/>
        <item x="9"/>
        <item x="6"/>
        <item x="10"/>
        <item x="14"/>
        <item x="12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Cuenta de Nº Respuesta" fld="0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AAD4F1F-3DD7-494F-AC5A-F2ED7208CC1B}" name="TablaDinámica6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45:C61" firstHeaderRow="1" firstDataRow="1" firstDataCol="1" rowPageCount="1" colPageCount="1"/>
  <pivotFields count="13">
    <pivotField dataField="1" showAll="0"/>
    <pivotField axis="axisPage" multipleItemSelectionAllowed="1" showAll="0">
      <items count="3">
        <item h="1" x="0"/>
        <item x="1"/>
        <item t="default"/>
      </items>
    </pivotField>
    <pivotField axis="axisRow" showAll="0">
      <items count="16">
        <item x="0"/>
        <item x="8"/>
        <item x="7"/>
        <item x="3"/>
        <item x="5"/>
        <item x="1"/>
        <item x="2"/>
        <item x="11"/>
        <item x="4"/>
        <item x="9"/>
        <item x="6"/>
        <item x="10"/>
        <item x="14"/>
        <item x="12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pageFields count="1">
    <pageField fld="1" hier="-1"/>
  </pageFields>
  <dataFields count="1">
    <dataField name="Cuenta de Nº Respuesta" fld="0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671E336-9C56-4F32-BD09-A351A3FD682E}" name="TablaDinámica5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25:C41" firstHeaderRow="1" firstDataRow="1" firstDataCol="1" rowPageCount="1" colPageCount="1"/>
  <pivotFields count="13">
    <pivotField dataField="1" showAll="0"/>
    <pivotField axis="axisPage" multipleItemSelectionAllowed="1" showAll="0">
      <items count="3">
        <item x="0"/>
        <item h="1" x="1"/>
        <item t="default"/>
      </items>
    </pivotField>
    <pivotField axis="axisRow" showAll="0">
      <items count="16">
        <item x="0"/>
        <item x="8"/>
        <item x="7"/>
        <item x="3"/>
        <item x="5"/>
        <item x="1"/>
        <item x="2"/>
        <item x="11"/>
        <item x="4"/>
        <item x="9"/>
        <item x="6"/>
        <item x="10"/>
        <item x="14"/>
        <item x="12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pageFields count="1">
    <pageField fld="1" hier="-1"/>
  </pageFields>
  <dataFields count="1">
    <dataField name="Cuenta de Nº Respuesta" fld="0" subtotal="count" baseField="2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C23672-0BEB-46BD-8CC9-87B2261D762B}" name="Tabla1" displayName="Tabla1" ref="A1:M677" totalsRowShown="0">
  <autoFilter ref="A1:M677" xr:uid="{1C8D0AE6-403E-4289-A417-E3413739C915}"/>
  <tableColumns count="13">
    <tableColumn id="1" xr3:uid="{49954EF5-03CD-4383-81B5-E9E6E3D9877E}" name="Nº Respuesta"/>
    <tableColumn id="2" xr3:uid="{200C5EBB-D937-4900-9880-57DDD84BF5D2}" name="Sexo"/>
    <tableColumn id="3" xr3:uid="{597875C9-A2FB-403E-B2AB-8DE0B51DCDB3}" name="Grado"/>
    <tableColumn id="4" xr3:uid="{9F4B3755-46F1-4EBB-BEF7-D9DF58112562}" name="Centro" dataDxfId="38">
      <calculatedColumnFormula>VLOOKUP(C2,DATOS!$B$2:$H$28,2,FALSE)</calculatedColumnFormula>
    </tableColumn>
    <tableColumn id="5" xr3:uid="{16BAD199-42FB-487A-8916-294B1A9CBFF3}" name="PREGUNTA 1"/>
    <tableColumn id="6" xr3:uid="{F0D6DC59-DA2D-4D84-B6D8-D4AFDF58B094}" name="PREGUNTA 2"/>
    <tableColumn id="7" xr3:uid="{2E6E1EA8-5908-4000-91C6-1B7EA17439E7}" name="PREGUNTA 3"/>
    <tableColumn id="8" xr3:uid="{D5AB7322-770F-463A-9D53-EA0F1D2D700B}" name="PREGUNTA 4"/>
    <tableColumn id="9" xr3:uid="{C2B4C262-E7DA-46FC-965A-85006BB2B916}" name="PREGUNTA 5"/>
    <tableColumn id="10" xr3:uid="{C53B1699-5912-44CE-BAF9-C30BABBF4CA1}" name="PREGUNTA 6"/>
    <tableColumn id="11" xr3:uid="{6BD19949-ADDE-4CC9-BEBF-01E92A263835}" name="PREGUNTA 7"/>
    <tableColumn id="12" xr3:uid="{EDF49CE0-AB3D-4A0B-A52A-9BA7E28CCD2E}" name="PREGUNTA 8"/>
    <tableColumn id="13" xr3:uid="{589F22E0-DE5E-464E-BF77-ABB69E378F1E}" name="PREGUNTA 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9C1CEAD-DDB1-43BD-A88E-3B453D40EF28}" name="Tabla2" displayName="Tabla2" ref="A1:H28" totalsRowShown="0">
  <autoFilter ref="A1:H28" xr:uid="{7AD7CF6C-4DB6-4FAC-8F7E-9C62FCE0C6C8}"/>
  <tableColumns count="8">
    <tableColumn id="1" xr3:uid="{52C2DF85-1B25-4D9D-8209-58E4F64466E4}" name="Tipo de estudios"/>
    <tableColumn id="2" xr3:uid="{1067A5B1-5E8A-4612-88B9-CB9D5379AA0C}" name="Código del Grado"/>
    <tableColumn id="3" xr3:uid="{F2C70775-0568-4BB8-AD5A-75754D86C380}" name="Centro - Acrónimo"/>
    <tableColumn id="4" xr3:uid="{CC101A43-E553-47CB-87F3-19966130DEEF}" name="Centro "/>
    <tableColumn id="5" xr3:uid="{7CA86765-46C6-40A7-9A2F-30EBCBE399E5}" name="Nombre del Grado"/>
    <tableColumn id="6" xr3:uid="{968CDE9D-4DFF-4763-B0AB-063215C155B6}" name="Total Estudiantes matriculados_x000a_ Curso 23-24"/>
    <tableColumn id="7" xr3:uid="{49AD34AF-9A52-4DEB-B114-DA2FA3DDDD9E}" name="Matriculados Hombres_x000a_ Curso 23-24"/>
    <tableColumn id="8" xr3:uid="{C0AB7A6E-4388-4985-A0EB-4C3ED4D38140}" name="Matriculadas Mujeres_x000a_ Curso 23-2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7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FE81A-633F-4B15-896C-BE5B2BCCD59B}">
  <dimension ref="A1:M677"/>
  <sheetViews>
    <sheetView workbookViewId="0">
      <selection activeCell="P9" sqref="P9"/>
    </sheetView>
  </sheetViews>
  <sheetFormatPr baseColWidth="10" defaultColWidth="11.42578125" defaultRowHeight="15" x14ac:dyDescent="0.25"/>
  <cols>
    <col min="1" max="1" width="15.140625" customWidth="1"/>
    <col min="4" max="4" width="11.42578125" style="4"/>
    <col min="5" max="13" width="14.42578125" customWidth="1"/>
  </cols>
  <sheetData>
    <row r="1" spans="1:13" x14ac:dyDescent="0.25">
      <c r="A1" t="s">
        <v>0</v>
      </c>
      <c r="B1" t="s">
        <v>1</v>
      </c>
      <c r="C1" t="s">
        <v>2</v>
      </c>
      <c r="D1" s="4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1</v>
      </c>
      <c r="B2" t="s">
        <v>13</v>
      </c>
      <c r="C2">
        <v>171</v>
      </c>
      <c r="D2" s="4" t="str">
        <f>VLOOKUP(C2,DATOS!$B$2:$H$28,2,FALSE)</f>
        <v>FCEE</v>
      </c>
      <c r="E2">
        <v>1</v>
      </c>
      <c r="F2">
        <v>2</v>
      </c>
      <c r="G2">
        <v>1</v>
      </c>
      <c r="H2">
        <v>3</v>
      </c>
      <c r="I2">
        <v>3</v>
      </c>
      <c r="J2">
        <v>3</v>
      </c>
      <c r="K2">
        <v>3</v>
      </c>
      <c r="L2">
        <v>3</v>
      </c>
      <c r="M2">
        <v>4</v>
      </c>
    </row>
    <row r="3" spans="1:13" x14ac:dyDescent="0.25">
      <c r="A3">
        <v>2</v>
      </c>
      <c r="B3" t="s">
        <v>14</v>
      </c>
      <c r="C3">
        <v>301</v>
      </c>
      <c r="D3" s="4" t="str">
        <f>VLOOKUP(C3,DATOS!$B$2:$H$28,2,FALSE)</f>
        <v>FCHSE</v>
      </c>
      <c r="E3">
        <v>2</v>
      </c>
      <c r="F3">
        <v>2</v>
      </c>
      <c r="G3">
        <v>1</v>
      </c>
      <c r="H3">
        <v>2</v>
      </c>
      <c r="I3">
        <v>3</v>
      </c>
      <c r="J3">
        <v>3</v>
      </c>
      <c r="K3">
        <v>3</v>
      </c>
      <c r="L3">
        <v>3</v>
      </c>
      <c r="M3">
        <v>4</v>
      </c>
    </row>
    <row r="4" spans="1:13" x14ac:dyDescent="0.25">
      <c r="A4">
        <v>3</v>
      </c>
      <c r="B4" t="s">
        <v>13</v>
      </c>
      <c r="C4">
        <v>302</v>
      </c>
      <c r="D4" s="4" t="str">
        <f>VLOOKUP(C4,DATOS!$B$2:$H$28,2,FALSE)</f>
        <v>FCHSE</v>
      </c>
      <c r="E4">
        <v>2</v>
      </c>
      <c r="F4">
        <v>2</v>
      </c>
      <c r="G4">
        <v>1</v>
      </c>
      <c r="H4">
        <v>2</v>
      </c>
      <c r="I4">
        <v>3</v>
      </c>
      <c r="J4">
        <v>3</v>
      </c>
      <c r="K4">
        <v>3</v>
      </c>
      <c r="L4">
        <v>3</v>
      </c>
      <c r="M4">
        <v>4</v>
      </c>
    </row>
    <row r="5" spans="1:13" x14ac:dyDescent="0.25">
      <c r="A5">
        <v>4</v>
      </c>
      <c r="B5" t="s">
        <v>14</v>
      </c>
      <c r="C5">
        <v>240</v>
      </c>
      <c r="D5" s="4" t="str">
        <f>VLOOKUP(C5,DATOS!$B$2:$H$28,2,FALSE)</f>
        <v>ETSIIIT</v>
      </c>
      <c r="E5">
        <v>2</v>
      </c>
      <c r="F5">
        <v>3</v>
      </c>
      <c r="G5">
        <v>1</v>
      </c>
      <c r="H5">
        <v>2</v>
      </c>
      <c r="I5">
        <v>3</v>
      </c>
      <c r="J5">
        <v>1</v>
      </c>
      <c r="K5">
        <v>1</v>
      </c>
      <c r="L5">
        <v>1</v>
      </c>
      <c r="M5">
        <v>4</v>
      </c>
    </row>
    <row r="6" spans="1:13" x14ac:dyDescent="0.25">
      <c r="A6">
        <v>5</v>
      </c>
      <c r="B6" t="s">
        <v>14</v>
      </c>
      <c r="C6">
        <v>351</v>
      </c>
      <c r="D6" s="4" t="str">
        <f>VLOOKUP(C6,DATOS!$B$2:$H$28,2,FALSE)</f>
        <v>FCJ</v>
      </c>
      <c r="E6">
        <v>2</v>
      </c>
      <c r="F6">
        <v>3</v>
      </c>
      <c r="G6">
        <v>1</v>
      </c>
      <c r="H6">
        <v>2</v>
      </c>
      <c r="I6">
        <v>3</v>
      </c>
      <c r="J6">
        <v>1</v>
      </c>
      <c r="K6">
        <v>1</v>
      </c>
      <c r="L6">
        <v>1</v>
      </c>
      <c r="M6">
        <v>4</v>
      </c>
    </row>
    <row r="7" spans="1:13" x14ac:dyDescent="0.25">
      <c r="A7">
        <v>6</v>
      </c>
      <c r="B7" t="s">
        <v>14</v>
      </c>
      <c r="C7">
        <v>171</v>
      </c>
      <c r="D7" s="4" t="str">
        <f>VLOOKUP(C7,DATOS!$B$2:$H$28,2,FALSE)</f>
        <v>FCEE</v>
      </c>
      <c r="E7">
        <v>2</v>
      </c>
      <c r="F7">
        <v>3</v>
      </c>
      <c r="G7">
        <v>1</v>
      </c>
      <c r="H7">
        <v>2</v>
      </c>
      <c r="I7">
        <v>3</v>
      </c>
      <c r="J7">
        <v>1</v>
      </c>
      <c r="K7">
        <v>1</v>
      </c>
      <c r="L7">
        <v>1</v>
      </c>
      <c r="M7">
        <v>4</v>
      </c>
    </row>
    <row r="8" spans="1:13" x14ac:dyDescent="0.25">
      <c r="A8">
        <v>7</v>
      </c>
      <c r="B8" t="s">
        <v>14</v>
      </c>
      <c r="C8">
        <v>301</v>
      </c>
      <c r="D8" s="4" t="str">
        <f>VLOOKUP(C8,DATOS!$B$2:$H$28,2,FALSE)</f>
        <v>FCHSE</v>
      </c>
      <c r="E8">
        <v>2</v>
      </c>
      <c r="F8">
        <v>3</v>
      </c>
      <c r="G8">
        <v>1</v>
      </c>
      <c r="H8">
        <v>2</v>
      </c>
      <c r="I8">
        <v>3</v>
      </c>
      <c r="J8">
        <v>1</v>
      </c>
      <c r="K8">
        <v>1</v>
      </c>
      <c r="L8">
        <v>1</v>
      </c>
      <c r="M8">
        <v>4</v>
      </c>
    </row>
    <row r="9" spans="1:13" x14ac:dyDescent="0.25">
      <c r="A9">
        <v>8</v>
      </c>
      <c r="B9" t="s">
        <v>13</v>
      </c>
      <c r="C9">
        <v>242</v>
      </c>
      <c r="D9" s="4" t="str">
        <f>VLOOKUP(C9,DATOS!$B$2:$H$28,2,FALSE)</f>
        <v>ETSIIIT</v>
      </c>
      <c r="E9">
        <v>2</v>
      </c>
      <c r="F9">
        <v>3</v>
      </c>
      <c r="G9">
        <v>1</v>
      </c>
      <c r="H9">
        <v>2</v>
      </c>
      <c r="I9">
        <v>3</v>
      </c>
      <c r="J9">
        <v>1</v>
      </c>
      <c r="K9">
        <v>1</v>
      </c>
      <c r="L9">
        <v>1</v>
      </c>
      <c r="M9">
        <v>4</v>
      </c>
    </row>
    <row r="10" spans="1:13" x14ac:dyDescent="0.25">
      <c r="A10">
        <v>9</v>
      </c>
      <c r="B10" t="s">
        <v>13</v>
      </c>
      <c r="C10">
        <v>351</v>
      </c>
      <c r="D10" s="4" t="str">
        <f>VLOOKUP(C10,DATOS!$B$2:$H$28,2,FALSE)</f>
        <v>FCJ</v>
      </c>
      <c r="E10">
        <v>1</v>
      </c>
      <c r="F10">
        <v>3</v>
      </c>
      <c r="G10">
        <v>1</v>
      </c>
      <c r="H10">
        <v>2</v>
      </c>
      <c r="I10">
        <v>3</v>
      </c>
      <c r="J10">
        <v>3</v>
      </c>
      <c r="K10">
        <v>3</v>
      </c>
      <c r="L10">
        <v>3</v>
      </c>
      <c r="M10">
        <v>4</v>
      </c>
    </row>
    <row r="11" spans="1:13" x14ac:dyDescent="0.25">
      <c r="A11">
        <v>10</v>
      </c>
      <c r="B11" t="s">
        <v>14</v>
      </c>
      <c r="C11">
        <v>501</v>
      </c>
      <c r="D11" s="4" t="str">
        <f>VLOOKUP(C11,DATOS!$B$2:$H$28,2,FALSE)</f>
        <v>ETSIAB</v>
      </c>
      <c r="E11">
        <v>1</v>
      </c>
      <c r="F11">
        <v>3</v>
      </c>
      <c r="G11">
        <v>1</v>
      </c>
      <c r="H11">
        <v>2</v>
      </c>
      <c r="I11">
        <v>3</v>
      </c>
      <c r="J11">
        <v>3</v>
      </c>
      <c r="K11">
        <v>3</v>
      </c>
      <c r="L11">
        <v>3</v>
      </c>
      <c r="M11">
        <v>4</v>
      </c>
    </row>
    <row r="12" spans="1:13" x14ac:dyDescent="0.25">
      <c r="A12">
        <v>11</v>
      </c>
      <c r="B12" t="s">
        <v>14</v>
      </c>
      <c r="C12">
        <v>301</v>
      </c>
      <c r="D12" s="4" t="str">
        <f>VLOOKUP(C12,DATOS!$B$2:$H$28,2,FALSE)</f>
        <v>FCHSE</v>
      </c>
      <c r="E12">
        <v>3</v>
      </c>
      <c r="F12">
        <v>4</v>
      </c>
      <c r="G12">
        <v>1</v>
      </c>
      <c r="H12">
        <v>1</v>
      </c>
      <c r="I12">
        <v>3</v>
      </c>
      <c r="J12">
        <v>3</v>
      </c>
      <c r="K12">
        <v>3</v>
      </c>
      <c r="L12">
        <v>3</v>
      </c>
      <c r="M12">
        <v>4</v>
      </c>
    </row>
    <row r="13" spans="1:13" x14ac:dyDescent="0.25">
      <c r="A13">
        <v>12</v>
      </c>
      <c r="B13" t="s">
        <v>14</v>
      </c>
      <c r="C13">
        <v>501</v>
      </c>
      <c r="D13" s="4" t="str">
        <f>VLOOKUP(C13,DATOS!$B$2:$H$28,2,FALSE)</f>
        <v>ETSIAB</v>
      </c>
      <c r="E13">
        <v>3</v>
      </c>
      <c r="F13">
        <v>4</v>
      </c>
      <c r="G13">
        <v>1</v>
      </c>
      <c r="H13">
        <v>1</v>
      </c>
      <c r="I13">
        <v>3</v>
      </c>
      <c r="J13">
        <v>3</v>
      </c>
      <c r="K13">
        <v>3</v>
      </c>
      <c r="L13">
        <v>3</v>
      </c>
      <c r="M13">
        <v>4</v>
      </c>
    </row>
    <row r="14" spans="1:13" x14ac:dyDescent="0.25">
      <c r="A14">
        <v>13</v>
      </c>
      <c r="B14" t="s">
        <v>13</v>
      </c>
      <c r="C14">
        <v>242</v>
      </c>
      <c r="D14" s="4" t="str">
        <f>VLOOKUP(C14,DATOS!$B$2:$H$28,2,FALSE)</f>
        <v>ETSIIIT</v>
      </c>
      <c r="E14">
        <v>3</v>
      </c>
      <c r="F14">
        <v>4</v>
      </c>
      <c r="G14">
        <v>1</v>
      </c>
      <c r="H14">
        <v>1</v>
      </c>
      <c r="I14">
        <v>3</v>
      </c>
      <c r="J14">
        <v>3</v>
      </c>
      <c r="K14">
        <v>3</v>
      </c>
      <c r="L14">
        <v>3</v>
      </c>
      <c r="M14">
        <v>4</v>
      </c>
    </row>
    <row r="15" spans="1:13" x14ac:dyDescent="0.25">
      <c r="A15">
        <v>14</v>
      </c>
      <c r="B15" t="s">
        <v>14</v>
      </c>
      <c r="C15">
        <v>175</v>
      </c>
      <c r="D15" s="4" t="str">
        <f>VLOOKUP(C15,DATOS!$B$2:$H$28,2,FALSE)</f>
        <v>FCEE</v>
      </c>
      <c r="E15">
        <v>3</v>
      </c>
      <c r="F15">
        <v>4</v>
      </c>
      <c r="G15">
        <v>1</v>
      </c>
      <c r="H15">
        <v>1</v>
      </c>
      <c r="I15">
        <v>2</v>
      </c>
      <c r="J15">
        <v>3</v>
      </c>
      <c r="K15">
        <v>3</v>
      </c>
      <c r="L15">
        <v>3</v>
      </c>
      <c r="M15">
        <v>4</v>
      </c>
    </row>
    <row r="16" spans="1:13" x14ac:dyDescent="0.25">
      <c r="A16">
        <v>15</v>
      </c>
      <c r="B16" t="s">
        <v>13</v>
      </c>
      <c r="C16">
        <v>172</v>
      </c>
      <c r="D16" s="4" t="str">
        <f>VLOOKUP(C16,DATOS!$B$2:$H$28,2,FALSE)</f>
        <v>FCEE</v>
      </c>
      <c r="E16">
        <v>1</v>
      </c>
      <c r="F16">
        <v>4</v>
      </c>
      <c r="G16">
        <v>1</v>
      </c>
      <c r="H16">
        <v>1</v>
      </c>
      <c r="I16">
        <v>2</v>
      </c>
      <c r="J16">
        <v>3</v>
      </c>
      <c r="K16">
        <v>3</v>
      </c>
      <c r="L16">
        <v>3</v>
      </c>
      <c r="M16">
        <v>4</v>
      </c>
    </row>
    <row r="17" spans="1:13" x14ac:dyDescent="0.25">
      <c r="A17">
        <v>16</v>
      </c>
      <c r="B17" t="s">
        <v>14</v>
      </c>
      <c r="C17">
        <v>175</v>
      </c>
      <c r="D17" s="4" t="str">
        <f>VLOOKUP(C17,DATOS!$B$2:$H$28,2,FALSE)</f>
        <v>FCEE</v>
      </c>
      <c r="E17">
        <v>1</v>
      </c>
      <c r="F17">
        <v>4</v>
      </c>
      <c r="G17">
        <v>1</v>
      </c>
      <c r="H17">
        <v>1</v>
      </c>
      <c r="I17">
        <v>2</v>
      </c>
      <c r="J17">
        <v>2</v>
      </c>
      <c r="K17">
        <v>2</v>
      </c>
      <c r="L17">
        <v>2</v>
      </c>
      <c r="M17">
        <v>4</v>
      </c>
    </row>
    <row r="18" spans="1:13" x14ac:dyDescent="0.25">
      <c r="A18">
        <v>17</v>
      </c>
      <c r="B18" t="s">
        <v>14</v>
      </c>
      <c r="C18">
        <v>240</v>
      </c>
      <c r="D18" s="4" t="str">
        <f>VLOOKUP(C18,DATOS!$B$2:$H$28,2,FALSE)</f>
        <v>ETSIIIT</v>
      </c>
      <c r="E18">
        <v>1</v>
      </c>
      <c r="F18">
        <v>4</v>
      </c>
      <c r="G18">
        <v>1</v>
      </c>
      <c r="H18">
        <v>1</v>
      </c>
      <c r="I18">
        <v>2</v>
      </c>
      <c r="J18">
        <v>2</v>
      </c>
      <c r="K18">
        <v>2</v>
      </c>
      <c r="L18">
        <v>2</v>
      </c>
      <c r="M18">
        <v>4</v>
      </c>
    </row>
    <row r="19" spans="1:13" x14ac:dyDescent="0.25">
      <c r="A19">
        <v>18</v>
      </c>
      <c r="B19" t="s">
        <v>14</v>
      </c>
      <c r="C19">
        <v>302</v>
      </c>
      <c r="D19" s="4" t="str">
        <f>VLOOKUP(C19,DATOS!$B$2:$H$28,2,FALSE)</f>
        <v>FCHSE</v>
      </c>
      <c r="E19">
        <v>1</v>
      </c>
      <c r="F19">
        <v>4</v>
      </c>
      <c r="G19">
        <v>1</v>
      </c>
      <c r="H19">
        <v>1</v>
      </c>
      <c r="I19">
        <v>2</v>
      </c>
      <c r="J19">
        <v>2</v>
      </c>
      <c r="K19">
        <v>2</v>
      </c>
      <c r="L19">
        <v>2</v>
      </c>
      <c r="M19">
        <v>4</v>
      </c>
    </row>
    <row r="20" spans="1:13" x14ac:dyDescent="0.25">
      <c r="A20">
        <v>19</v>
      </c>
      <c r="B20" t="s">
        <v>14</v>
      </c>
      <c r="C20">
        <v>352</v>
      </c>
      <c r="D20" s="4" t="str">
        <f>VLOOKUP(C20,DATOS!$B$2:$H$28,2,FALSE)</f>
        <v>FCJ</v>
      </c>
      <c r="E20">
        <v>3</v>
      </c>
      <c r="F20">
        <v>2</v>
      </c>
      <c r="G20">
        <v>1</v>
      </c>
      <c r="H20">
        <v>1</v>
      </c>
      <c r="I20">
        <v>2</v>
      </c>
      <c r="J20">
        <v>2</v>
      </c>
      <c r="K20">
        <v>2</v>
      </c>
      <c r="L20">
        <v>2</v>
      </c>
      <c r="M20">
        <v>4</v>
      </c>
    </row>
    <row r="21" spans="1:13" x14ac:dyDescent="0.25">
      <c r="A21">
        <v>20</v>
      </c>
      <c r="B21" t="s">
        <v>14</v>
      </c>
      <c r="C21">
        <v>501</v>
      </c>
      <c r="D21" s="4" t="str">
        <f>VLOOKUP(C21,DATOS!$B$2:$H$28,2,FALSE)</f>
        <v>ETSIAB</v>
      </c>
      <c r="E21">
        <v>3</v>
      </c>
      <c r="F21">
        <v>2</v>
      </c>
      <c r="G21">
        <v>1</v>
      </c>
      <c r="H21">
        <v>2</v>
      </c>
      <c r="I21">
        <v>2</v>
      </c>
      <c r="J21">
        <v>2</v>
      </c>
      <c r="K21">
        <v>2</v>
      </c>
      <c r="L21">
        <v>2</v>
      </c>
      <c r="M21">
        <v>4</v>
      </c>
    </row>
    <row r="22" spans="1:13" x14ac:dyDescent="0.25">
      <c r="A22">
        <v>21</v>
      </c>
      <c r="B22" t="s">
        <v>14</v>
      </c>
      <c r="C22">
        <v>302</v>
      </c>
      <c r="D22" s="4" t="str">
        <f>VLOOKUP(C22,DATOS!$B$2:$H$28,2,FALSE)</f>
        <v>FCHSE</v>
      </c>
      <c r="E22">
        <v>3</v>
      </c>
      <c r="F22">
        <v>2</v>
      </c>
      <c r="G22">
        <v>1</v>
      </c>
      <c r="H22">
        <v>2</v>
      </c>
      <c r="I22">
        <v>2</v>
      </c>
      <c r="J22">
        <v>2</v>
      </c>
      <c r="K22">
        <v>2</v>
      </c>
      <c r="L22">
        <v>2</v>
      </c>
      <c r="M22">
        <v>4</v>
      </c>
    </row>
    <row r="23" spans="1:13" x14ac:dyDescent="0.25">
      <c r="A23">
        <v>22</v>
      </c>
      <c r="B23" t="s">
        <v>14</v>
      </c>
      <c r="C23">
        <v>240</v>
      </c>
      <c r="D23" s="4" t="str">
        <f>VLOOKUP(C23,DATOS!$B$2:$H$28,2,FALSE)</f>
        <v>ETSIIIT</v>
      </c>
      <c r="E23">
        <v>2</v>
      </c>
      <c r="F23">
        <v>2</v>
      </c>
      <c r="G23">
        <v>1</v>
      </c>
      <c r="H23">
        <v>2</v>
      </c>
      <c r="I23">
        <v>2</v>
      </c>
      <c r="J23">
        <v>2</v>
      </c>
      <c r="K23">
        <v>2</v>
      </c>
      <c r="L23">
        <v>2</v>
      </c>
      <c r="M23">
        <v>4</v>
      </c>
    </row>
    <row r="24" spans="1:13" x14ac:dyDescent="0.25">
      <c r="A24">
        <v>23</v>
      </c>
      <c r="B24" t="s">
        <v>14</v>
      </c>
      <c r="C24">
        <v>301</v>
      </c>
      <c r="D24" s="4" t="str">
        <f>VLOOKUP(C24,DATOS!$B$2:$H$28,2,FALSE)</f>
        <v>FCHSE</v>
      </c>
      <c r="E24">
        <v>2</v>
      </c>
      <c r="F24">
        <v>2</v>
      </c>
      <c r="G24">
        <v>1</v>
      </c>
      <c r="H24">
        <v>2</v>
      </c>
      <c r="I24">
        <v>2</v>
      </c>
      <c r="J24">
        <v>2</v>
      </c>
      <c r="K24">
        <v>2</v>
      </c>
      <c r="L24">
        <v>2</v>
      </c>
      <c r="M24">
        <v>4</v>
      </c>
    </row>
    <row r="25" spans="1:13" x14ac:dyDescent="0.25">
      <c r="A25">
        <v>24</v>
      </c>
      <c r="B25" t="s">
        <v>14</v>
      </c>
      <c r="C25">
        <v>352</v>
      </c>
      <c r="D25" s="4" t="str">
        <f>VLOOKUP(C25,DATOS!$B$2:$H$28,2,FALSE)</f>
        <v>FCJ</v>
      </c>
      <c r="E25">
        <v>2</v>
      </c>
      <c r="F25">
        <v>2</v>
      </c>
      <c r="G25">
        <v>1</v>
      </c>
      <c r="H25">
        <v>2</v>
      </c>
      <c r="I25">
        <v>2</v>
      </c>
      <c r="J25">
        <v>2</v>
      </c>
      <c r="K25">
        <v>2</v>
      </c>
      <c r="L25">
        <v>2</v>
      </c>
      <c r="M25">
        <v>4</v>
      </c>
    </row>
    <row r="26" spans="1:13" x14ac:dyDescent="0.25">
      <c r="A26">
        <v>25</v>
      </c>
      <c r="B26" t="s">
        <v>13</v>
      </c>
      <c r="C26">
        <v>175</v>
      </c>
      <c r="D26" s="4" t="str">
        <f>VLOOKUP(C26,DATOS!$B$2:$H$28,2,FALSE)</f>
        <v>FCEE</v>
      </c>
      <c r="E26">
        <v>2</v>
      </c>
      <c r="F26">
        <v>2</v>
      </c>
      <c r="G26">
        <v>1</v>
      </c>
      <c r="H26">
        <v>2</v>
      </c>
      <c r="I26">
        <v>2</v>
      </c>
      <c r="J26">
        <v>2</v>
      </c>
      <c r="K26">
        <v>2</v>
      </c>
      <c r="L26">
        <v>2</v>
      </c>
      <c r="M26">
        <v>4</v>
      </c>
    </row>
    <row r="27" spans="1:13" x14ac:dyDescent="0.25">
      <c r="A27">
        <v>26</v>
      </c>
      <c r="B27" t="s">
        <v>13</v>
      </c>
      <c r="C27">
        <v>301</v>
      </c>
      <c r="D27" s="4" t="str">
        <f>VLOOKUP(C27,DATOS!$B$2:$H$28,2,FALSE)</f>
        <v>FCHSE</v>
      </c>
      <c r="E27">
        <v>2</v>
      </c>
      <c r="F27">
        <v>2</v>
      </c>
      <c r="G27">
        <v>1</v>
      </c>
      <c r="H27">
        <v>2</v>
      </c>
      <c r="I27">
        <v>2</v>
      </c>
      <c r="J27">
        <v>4</v>
      </c>
      <c r="K27">
        <v>4</v>
      </c>
      <c r="L27">
        <v>4</v>
      </c>
      <c r="M27">
        <v>4</v>
      </c>
    </row>
    <row r="28" spans="1:13" x14ac:dyDescent="0.25">
      <c r="A28">
        <v>27</v>
      </c>
      <c r="B28" t="s">
        <v>13</v>
      </c>
      <c r="C28">
        <v>501</v>
      </c>
      <c r="D28" s="4" t="str">
        <f>VLOOKUP(C28,DATOS!$B$2:$H$28,2,FALSE)</f>
        <v>ETSIAB</v>
      </c>
      <c r="E28">
        <v>1</v>
      </c>
      <c r="F28">
        <v>2</v>
      </c>
      <c r="G28">
        <v>1</v>
      </c>
      <c r="H28">
        <v>2</v>
      </c>
      <c r="I28">
        <v>2</v>
      </c>
      <c r="J28">
        <v>4</v>
      </c>
      <c r="K28">
        <v>4</v>
      </c>
      <c r="L28">
        <v>4</v>
      </c>
      <c r="M28">
        <v>4</v>
      </c>
    </row>
    <row r="29" spans="1:13" x14ac:dyDescent="0.25">
      <c r="A29">
        <v>28</v>
      </c>
      <c r="B29" t="s">
        <v>13</v>
      </c>
      <c r="C29">
        <v>502</v>
      </c>
      <c r="D29" s="4" t="str">
        <f>VLOOKUP(C29,DATOS!$B$2:$H$28,2,FALSE)</f>
        <v>ETSIAB</v>
      </c>
      <c r="E29">
        <v>1</v>
      </c>
      <c r="F29">
        <v>4</v>
      </c>
      <c r="G29">
        <v>1</v>
      </c>
      <c r="H29">
        <v>3</v>
      </c>
      <c r="I29">
        <v>2</v>
      </c>
      <c r="J29">
        <v>4</v>
      </c>
      <c r="K29">
        <v>4</v>
      </c>
      <c r="L29">
        <v>4</v>
      </c>
      <c r="M29">
        <v>4</v>
      </c>
    </row>
    <row r="30" spans="1:13" x14ac:dyDescent="0.25">
      <c r="A30">
        <v>29</v>
      </c>
      <c r="B30" t="s">
        <v>13</v>
      </c>
      <c r="C30">
        <v>240</v>
      </c>
      <c r="D30" s="4" t="str">
        <f>VLOOKUP(C30,DATOS!$B$2:$H$28,2,FALSE)</f>
        <v>ETSIIIT</v>
      </c>
      <c r="E30">
        <v>1</v>
      </c>
      <c r="F30">
        <v>3</v>
      </c>
      <c r="G30">
        <v>1</v>
      </c>
      <c r="H30">
        <v>3</v>
      </c>
      <c r="I30">
        <v>2</v>
      </c>
      <c r="J30">
        <v>4</v>
      </c>
      <c r="K30">
        <v>4</v>
      </c>
      <c r="L30">
        <v>4</v>
      </c>
      <c r="M30">
        <v>4</v>
      </c>
    </row>
    <row r="31" spans="1:13" x14ac:dyDescent="0.25">
      <c r="A31">
        <v>30</v>
      </c>
      <c r="B31" t="s">
        <v>13</v>
      </c>
      <c r="C31">
        <v>302</v>
      </c>
      <c r="D31" s="4" t="str">
        <f>VLOOKUP(C31,DATOS!$B$2:$H$28,2,FALSE)</f>
        <v>FCHSE</v>
      </c>
      <c r="E31">
        <v>2</v>
      </c>
      <c r="F31">
        <v>3</v>
      </c>
      <c r="G31">
        <v>1</v>
      </c>
      <c r="H31">
        <v>3</v>
      </c>
      <c r="I31">
        <v>2</v>
      </c>
      <c r="J31">
        <v>4</v>
      </c>
      <c r="K31">
        <v>4</v>
      </c>
      <c r="L31">
        <v>4</v>
      </c>
      <c r="M31">
        <v>4</v>
      </c>
    </row>
    <row r="32" spans="1:13" x14ac:dyDescent="0.25">
      <c r="A32">
        <v>31</v>
      </c>
      <c r="B32" t="s">
        <v>13</v>
      </c>
      <c r="C32">
        <v>175</v>
      </c>
      <c r="D32" s="4" t="str">
        <f>VLOOKUP(C32,DATOS!$B$2:$H$28,2,FALSE)</f>
        <v>FCEE</v>
      </c>
      <c r="E32">
        <v>2</v>
      </c>
      <c r="F32">
        <v>3</v>
      </c>
      <c r="G32">
        <v>1</v>
      </c>
      <c r="H32">
        <v>3</v>
      </c>
      <c r="I32">
        <v>1</v>
      </c>
      <c r="J32">
        <v>4</v>
      </c>
      <c r="K32">
        <v>4</v>
      </c>
      <c r="L32">
        <v>4</v>
      </c>
      <c r="M32">
        <v>4</v>
      </c>
    </row>
    <row r="33" spans="1:13" x14ac:dyDescent="0.25">
      <c r="A33">
        <v>32</v>
      </c>
      <c r="B33" t="s">
        <v>13</v>
      </c>
      <c r="C33">
        <v>352</v>
      </c>
      <c r="D33" s="4" t="str">
        <f>VLOOKUP(C33,DATOS!$B$2:$H$28,2,FALSE)</f>
        <v>FCJ</v>
      </c>
      <c r="E33">
        <v>2</v>
      </c>
      <c r="F33">
        <v>4</v>
      </c>
      <c r="G33">
        <v>1</v>
      </c>
      <c r="H33">
        <v>3</v>
      </c>
      <c r="I33">
        <v>1</v>
      </c>
      <c r="J33">
        <v>4</v>
      </c>
      <c r="K33">
        <v>4</v>
      </c>
      <c r="L33">
        <v>4</v>
      </c>
      <c r="M33">
        <v>4</v>
      </c>
    </row>
    <row r="34" spans="1:13" x14ac:dyDescent="0.25">
      <c r="A34">
        <v>33</v>
      </c>
      <c r="B34" t="s">
        <v>13</v>
      </c>
      <c r="C34">
        <v>175</v>
      </c>
      <c r="D34" s="4" t="str">
        <f>VLOOKUP(C34,DATOS!$B$2:$H$28,2,FALSE)</f>
        <v>FCEE</v>
      </c>
      <c r="E34">
        <v>2</v>
      </c>
      <c r="F34">
        <v>4</v>
      </c>
      <c r="G34">
        <v>1</v>
      </c>
      <c r="H34">
        <v>3</v>
      </c>
      <c r="I34">
        <v>1</v>
      </c>
      <c r="J34">
        <v>2</v>
      </c>
      <c r="K34">
        <v>2</v>
      </c>
      <c r="L34">
        <v>2</v>
      </c>
      <c r="M34">
        <v>4</v>
      </c>
    </row>
    <row r="35" spans="1:13" x14ac:dyDescent="0.25">
      <c r="A35">
        <v>34</v>
      </c>
      <c r="B35" t="s">
        <v>13</v>
      </c>
      <c r="C35">
        <v>502</v>
      </c>
      <c r="D35" s="4" t="str">
        <f>VLOOKUP(C35,DATOS!$B$2:$H$28,2,FALSE)</f>
        <v>ETSIAB</v>
      </c>
      <c r="E35">
        <v>2</v>
      </c>
      <c r="F35">
        <v>4</v>
      </c>
      <c r="G35">
        <v>1</v>
      </c>
      <c r="H35">
        <v>3</v>
      </c>
      <c r="I35">
        <v>1</v>
      </c>
      <c r="J35">
        <v>2</v>
      </c>
      <c r="K35">
        <v>2</v>
      </c>
      <c r="L35">
        <v>2</v>
      </c>
      <c r="M35">
        <v>4</v>
      </c>
    </row>
    <row r="36" spans="1:13" x14ac:dyDescent="0.25">
      <c r="A36">
        <v>35</v>
      </c>
      <c r="B36" t="s">
        <v>13</v>
      </c>
      <c r="C36">
        <v>352</v>
      </c>
      <c r="D36" s="4" t="str">
        <f>VLOOKUP(C36,DATOS!$B$2:$H$28,2,FALSE)</f>
        <v>FCJ</v>
      </c>
      <c r="E36">
        <v>2</v>
      </c>
      <c r="F36">
        <v>4</v>
      </c>
      <c r="G36">
        <v>1</v>
      </c>
      <c r="H36">
        <v>3</v>
      </c>
      <c r="I36">
        <v>1</v>
      </c>
      <c r="J36">
        <v>2</v>
      </c>
      <c r="K36">
        <v>2</v>
      </c>
      <c r="L36">
        <v>2</v>
      </c>
      <c r="M36">
        <v>4</v>
      </c>
    </row>
    <row r="37" spans="1:13" x14ac:dyDescent="0.25">
      <c r="A37">
        <v>36</v>
      </c>
      <c r="B37" t="s">
        <v>13</v>
      </c>
      <c r="C37">
        <v>502</v>
      </c>
      <c r="D37" s="4" t="str">
        <f>VLOOKUP(C37,DATOS!$B$2:$H$28,2,FALSE)</f>
        <v>ETSIAB</v>
      </c>
      <c r="E37">
        <v>2</v>
      </c>
      <c r="F37">
        <v>4</v>
      </c>
      <c r="G37">
        <v>1</v>
      </c>
      <c r="H37">
        <v>3</v>
      </c>
      <c r="I37">
        <v>1</v>
      </c>
      <c r="J37">
        <v>2</v>
      </c>
      <c r="K37">
        <v>2</v>
      </c>
      <c r="L37">
        <v>2</v>
      </c>
      <c r="M37">
        <v>4</v>
      </c>
    </row>
    <row r="38" spans="1:13" x14ac:dyDescent="0.25">
      <c r="A38">
        <v>37</v>
      </c>
      <c r="B38" t="s">
        <v>13</v>
      </c>
      <c r="C38">
        <v>302</v>
      </c>
      <c r="D38" s="4" t="str">
        <f>VLOOKUP(C38,DATOS!$B$2:$H$28,2,FALSE)</f>
        <v>FCHSE</v>
      </c>
      <c r="E38">
        <v>3</v>
      </c>
      <c r="F38">
        <v>4</v>
      </c>
      <c r="G38">
        <v>1</v>
      </c>
      <c r="H38">
        <v>2</v>
      </c>
      <c r="I38">
        <v>1</v>
      </c>
      <c r="J38">
        <v>2</v>
      </c>
      <c r="K38">
        <v>2</v>
      </c>
      <c r="L38">
        <v>2</v>
      </c>
      <c r="M38">
        <v>4</v>
      </c>
    </row>
    <row r="39" spans="1:13" x14ac:dyDescent="0.25">
      <c r="A39">
        <v>38</v>
      </c>
      <c r="B39" t="s">
        <v>13</v>
      </c>
      <c r="C39">
        <v>302</v>
      </c>
      <c r="D39" s="4" t="str">
        <f>VLOOKUP(C39,DATOS!$B$2:$H$28,2,FALSE)</f>
        <v>FCHSE</v>
      </c>
      <c r="E39">
        <v>3</v>
      </c>
      <c r="F39">
        <v>2</v>
      </c>
      <c r="G39">
        <v>1</v>
      </c>
      <c r="H39">
        <v>2</v>
      </c>
      <c r="I39">
        <v>1</v>
      </c>
      <c r="J39">
        <v>2</v>
      </c>
      <c r="K39">
        <v>2</v>
      </c>
      <c r="L39">
        <v>2</v>
      </c>
      <c r="M39">
        <v>4</v>
      </c>
    </row>
    <row r="40" spans="1:13" x14ac:dyDescent="0.25">
      <c r="A40">
        <v>39</v>
      </c>
      <c r="B40" t="s">
        <v>13</v>
      </c>
      <c r="C40">
        <v>305</v>
      </c>
      <c r="D40" s="4" t="str">
        <f>VLOOKUP(C40,DATOS!$B$2:$H$28,2,FALSE)</f>
        <v>FCHSE</v>
      </c>
      <c r="E40">
        <v>3</v>
      </c>
      <c r="F40">
        <v>2</v>
      </c>
      <c r="G40">
        <v>1</v>
      </c>
      <c r="H40">
        <v>2</v>
      </c>
      <c r="I40">
        <v>3</v>
      </c>
      <c r="J40">
        <v>2</v>
      </c>
      <c r="K40">
        <v>2</v>
      </c>
      <c r="L40">
        <v>2</v>
      </c>
      <c r="M40">
        <v>4</v>
      </c>
    </row>
    <row r="41" spans="1:13" x14ac:dyDescent="0.25">
      <c r="A41">
        <v>40</v>
      </c>
      <c r="B41" t="s">
        <v>13</v>
      </c>
      <c r="C41">
        <v>301</v>
      </c>
      <c r="D41" s="4" t="str">
        <f>VLOOKUP(C41,DATOS!$B$2:$H$28,2,FALSE)</f>
        <v>FCHSE</v>
      </c>
      <c r="E41">
        <v>2</v>
      </c>
      <c r="F41">
        <v>2</v>
      </c>
      <c r="G41">
        <v>1</v>
      </c>
      <c r="H41">
        <v>2</v>
      </c>
      <c r="I41">
        <v>3</v>
      </c>
      <c r="J41">
        <v>2</v>
      </c>
      <c r="K41">
        <v>2</v>
      </c>
      <c r="L41">
        <v>2</v>
      </c>
      <c r="M41">
        <v>4</v>
      </c>
    </row>
    <row r="42" spans="1:13" x14ac:dyDescent="0.25">
      <c r="A42">
        <v>41</v>
      </c>
      <c r="B42" t="s">
        <v>13</v>
      </c>
      <c r="C42">
        <v>352</v>
      </c>
      <c r="D42" s="4" t="str">
        <f>VLOOKUP(C42,DATOS!$B$2:$H$28,2,FALSE)</f>
        <v>FCJ</v>
      </c>
      <c r="E42">
        <v>2</v>
      </c>
      <c r="F42">
        <v>2</v>
      </c>
      <c r="G42">
        <v>1</v>
      </c>
      <c r="H42">
        <v>2</v>
      </c>
      <c r="I42">
        <v>3</v>
      </c>
      <c r="J42">
        <v>2</v>
      </c>
      <c r="K42">
        <v>2</v>
      </c>
      <c r="L42">
        <v>2</v>
      </c>
      <c r="M42">
        <v>4</v>
      </c>
    </row>
    <row r="43" spans="1:13" x14ac:dyDescent="0.25">
      <c r="A43">
        <v>42</v>
      </c>
      <c r="B43" t="s">
        <v>13</v>
      </c>
      <c r="C43">
        <v>305</v>
      </c>
      <c r="D43" s="4" t="str">
        <f>VLOOKUP(C43,DATOS!$B$2:$H$28,2,FALSE)</f>
        <v>FCHSE</v>
      </c>
      <c r="E43">
        <v>1</v>
      </c>
      <c r="F43">
        <v>2</v>
      </c>
      <c r="G43">
        <v>1</v>
      </c>
      <c r="H43">
        <v>2</v>
      </c>
      <c r="I43">
        <v>3</v>
      </c>
      <c r="J43">
        <v>2</v>
      </c>
      <c r="K43">
        <v>2</v>
      </c>
      <c r="L43">
        <v>2</v>
      </c>
      <c r="M43">
        <v>4</v>
      </c>
    </row>
    <row r="44" spans="1:13" x14ac:dyDescent="0.25">
      <c r="A44">
        <v>43</v>
      </c>
      <c r="B44" t="s">
        <v>13</v>
      </c>
      <c r="C44">
        <v>502</v>
      </c>
      <c r="D44" s="4" t="str">
        <f>VLOOKUP(C44,DATOS!$B$2:$H$28,2,FALSE)</f>
        <v>ETSIAB</v>
      </c>
      <c r="E44">
        <v>1</v>
      </c>
      <c r="F44">
        <v>3</v>
      </c>
      <c r="G44">
        <v>2</v>
      </c>
      <c r="H44">
        <v>2</v>
      </c>
      <c r="I44">
        <v>3</v>
      </c>
      <c r="J44">
        <v>3</v>
      </c>
      <c r="K44">
        <v>3</v>
      </c>
      <c r="L44">
        <v>3</v>
      </c>
      <c r="M44">
        <v>4</v>
      </c>
    </row>
    <row r="45" spans="1:13" x14ac:dyDescent="0.25">
      <c r="A45">
        <v>44</v>
      </c>
      <c r="B45" t="s">
        <v>13</v>
      </c>
      <c r="C45">
        <v>505</v>
      </c>
      <c r="D45" s="4" t="str">
        <f>VLOOKUP(C45,DATOS!$B$2:$H$28,2,FALSE)</f>
        <v>ETSIAB</v>
      </c>
      <c r="E45">
        <v>1</v>
      </c>
      <c r="F45">
        <v>3</v>
      </c>
      <c r="G45">
        <v>2</v>
      </c>
      <c r="H45">
        <v>2</v>
      </c>
      <c r="I45">
        <v>3</v>
      </c>
      <c r="J45">
        <v>3</v>
      </c>
      <c r="K45">
        <v>3</v>
      </c>
      <c r="L45">
        <v>3</v>
      </c>
      <c r="M45">
        <v>4</v>
      </c>
    </row>
    <row r="46" spans="1:13" x14ac:dyDescent="0.25">
      <c r="A46">
        <v>45</v>
      </c>
      <c r="B46" t="s">
        <v>13</v>
      </c>
      <c r="C46">
        <v>505</v>
      </c>
      <c r="D46" s="4" t="str">
        <f>VLOOKUP(C46,DATOS!$B$2:$H$28,2,FALSE)</f>
        <v>ETSIAB</v>
      </c>
      <c r="E46">
        <v>3</v>
      </c>
      <c r="F46">
        <v>4</v>
      </c>
      <c r="G46">
        <v>2</v>
      </c>
      <c r="H46">
        <v>1</v>
      </c>
      <c r="I46">
        <v>3</v>
      </c>
      <c r="J46">
        <v>3</v>
      </c>
      <c r="K46">
        <v>3</v>
      </c>
      <c r="L46">
        <v>3</v>
      </c>
      <c r="M46">
        <v>3</v>
      </c>
    </row>
    <row r="47" spans="1:13" x14ac:dyDescent="0.25">
      <c r="A47">
        <v>46</v>
      </c>
      <c r="B47" t="s">
        <v>14</v>
      </c>
      <c r="C47">
        <v>352</v>
      </c>
      <c r="D47" s="4" t="str">
        <f>VLOOKUP(C47,DATOS!$B$2:$H$28,2,FALSE)</f>
        <v>FCJ</v>
      </c>
      <c r="E47">
        <v>3</v>
      </c>
      <c r="F47">
        <v>4</v>
      </c>
      <c r="G47">
        <v>2</v>
      </c>
      <c r="H47">
        <v>1</v>
      </c>
      <c r="I47">
        <v>3</v>
      </c>
      <c r="J47">
        <v>3</v>
      </c>
      <c r="K47">
        <v>3</v>
      </c>
      <c r="L47">
        <v>3</v>
      </c>
      <c r="M47">
        <v>3</v>
      </c>
    </row>
    <row r="48" spans="1:13" x14ac:dyDescent="0.25">
      <c r="A48">
        <v>47</v>
      </c>
      <c r="B48" t="s">
        <v>14</v>
      </c>
      <c r="C48">
        <v>502</v>
      </c>
      <c r="D48" s="4" t="str">
        <f>VLOOKUP(C48,DATOS!$B$2:$H$28,2,FALSE)</f>
        <v>ETSIAB</v>
      </c>
      <c r="E48">
        <v>3</v>
      </c>
      <c r="F48">
        <v>4</v>
      </c>
      <c r="G48">
        <v>2</v>
      </c>
      <c r="H48">
        <v>1</v>
      </c>
      <c r="I48">
        <v>3</v>
      </c>
      <c r="J48">
        <v>3</v>
      </c>
      <c r="K48">
        <v>3</v>
      </c>
      <c r="L48">
        <v>3</v>
      </c>
      <c r="M48">
        <v>3</v>
      </c>
    </row>
    <row r="49" spans="1:13" x14ac:dyDescent="0.25">
      <c r="A49">
        <v>48</v>
      </c>
      <c r="B49" t="s">
        <v>14</v>
      </c>
      <c r="C49">
        <v>501</v>
      </c>
      <c r="D49" s="4" t="str">
        <f>VLOOKUP(C49,DATOS!$B$2:$H$28,2,FALSE)</f>
        <v>ETSIAB</v>
      </c>
      <c r="E49">
        <v>3</v>
      </c>
      <c r="F49">
        <v>4</v>
      </c>
      <c r="G49">
        <v>2</v>
      </c>
      <c r="H49">
        <v>1</v>
      </c>
      <c r="I49">
        <v>3</v>
      </c>
      <c r="J49">
        <v>3</v>
      </c>
      <c r="K49">
        <v>3</v>
      </c>
      <c r="L49">
        <v>3</v>
      </c>
      <c r="M49">
        <v>3</v>
      </c>
    </row>
    <row r="50" spans="1:13" x14ac:dyDescent="0.25">
      <c r="A50">
        <v>49</v>
      </c>
      <c r="B50" t="s">
        <v>14</v>
      </c>
      <c r="C50">
        <v>301</v>
      </c>
      <c r="D50" s="4" t="str">
        <f>VLOOKUP(C50,DATOS!$B$2:$H$28,2,FALSE)</f>
        <v>FCHSE</v>
      </c>
      <c r="E50">
        <v>1</v>
      </c>
      <c r="F50">
        <v>4</v>
      </c>
      <c r="G50">
        <v>2</v>
      </c>
      <c r="H50">
        <v>1</v>
      </c>
      <c r="I50">
        <v>3</v>
      </c>
      <c r="J50">
        <v>3</v>
      </c>
      <c r="K50">
        <v>3</v>
      </c>
      <c r="L50">
        <v>3</v>
      </c>
      <c r="M50">
        <v>3</v>
      </c>
    </row>
    <row r="51" spans="1:13" x14ac:dyDescent="0.25">
      <c r="A51">
        <v>50</v>
      </c>
      <c r="B51" t="s">
        <v>14</v>
      </c>
      <c r="C51">
        <v>501</v>
      </c>
      <c r="D51" s="4" t="str">
        <f>VLOOKUP(C51,DATOS!$B$2:$H$28,2,FALSE)</f>
        <v>ETSIAB</v>
      </c>
      <c r="E51">
        <v>1</v>
      </c>
      <c r="F51">
        <v>4</v>
      </c>
      <c r="G51">
        <v>2</v>
      </c>
      <c r="H51">
        <v>1</v>
      </c>
      <c r="I51">
        <v>3</v>
      </c>
      <c r="J51">
        <v>2</v>
      </c>
      <c r="K51">
        <v>2</v>
      </c>
      <c r="L51">
        <v>2</v>
      </c>
      <c r="M51">
        <v>3</v>
      </c>
    </row>
    <row r="52" spans="1:13" x14ac:dyDescent="0.25">
      <c r="A52">
        <v>51</v>
      </c>
      <c r="B52" t="s">
        <v>14</v>
      </c>
      <c r="C52">
        <v>242</v>
      </c>
      <c r="D52" s="4" t="str">
        <f>VLOOKUP(C52,DATOS!$B$2:$H$28,2,FALSE)</f>
        <v>ETSIIIT</v>
      </c>
      <c r="E52">
        <v>1</v>
      </c>
      <c r="F52">
        <v>4</v>
      </c>
      <c r="G52">
        <v>2</v>
      </c>
      <c r="H52">
        <v>1</v>
      </c>
      <c r="I52">
        <v>3</v>
      </c>
      <c r="J52">
        <v>2</v>
      </c>
      <c r="K52">
        <v>2</v>
      </c>
      <c r="L52">
        <v>2</v>
      </c>
      <c r="M52">
        <v>3</v>
      </c>
    </row>
    <row r="53" spans="1:13" x14ac:dyDescent="0.25">
      <c r="A53">
        <v>52</v>
      </c>
      <c r="B53" t="s">
        <v>13</v>
      </c>
      <c r="C53">
        <v>175</v>
      </c>
      <c r="D53" s="4" t="str">
        <f>VLOOKUP(C53,DATOS!$B$2:$H$28,2,FALSE)</f>
        <v>FCEE</v>
      </c>
      <c r="E53">
        <v>1</v>
      </c>
      <c r="F53">
        <v>4</v>
      </c>
      <c r="G53">
        <v>2</v>
      </c>
      <c r="H53">
        <v>1</v>
      </c>
      <c r="I53">
        <v>3</v>
      </c>
      <c r="J53">
        <v>2</v>
      </c>
      <c r="K53">
        <v>2</v>
      </c>
      <c r="L53">
        <v>2</v>
      </c>
      <c r="M53">
        <v>3</v>
      </c>
    </row>
    <row r="54" spans="1:13" x14ac:dyDescent="0.25">
      <c r="A54">
        <v>53</v>
      </c>
      <c r="B54" t="s">
        <v>13</v>
      </c>
      <c r="C54">
        <v>172</v>
      </c>
      <c r="D54" s="4" t="str">
        <f>VLOOKUP(C54,DATOS!$B$2:$H$28,2,FALSE)</f>
        <v>FCEE</v>
      </c>
      <c r="E54">
        <v>3</v>
      </c>
      <c r="F54">
        <v>2</v>
      </c>
      <c r="G54">
        <v>2</v>
      </c>
      <c r="H54">
        <v>1</v>
      </c>
      <c r="I54">
        <v>3</v>
      </c>
      <c r="J54">
        <v>2</v>
      </c>
      <c r="K54">
        <v>2</v>
      </c>
      <c r="L54">
        <v>2</v>
      </c>
      <c r="M54">
        <v>3</v>
      </c>
    </row>
    <row r="55" spans="1:13" x14ac:dyDescent="0.25">
      <c r="A55">
        <v>54</v>
      </c>
      <c r="B55" t="s">
        <v>14</v>
      </c>
      <c r="C55">
        <v>175</v>
      </c>
      <c r="D55" s="4" t="str">
        <f>VLOOKUP(C55,DATOS!$B$2:$H$28,2,FALSE)</f>
        <v>FCEE</v>
      </c>
      <c r="E55">
        <v>3</v>
      </c>
      <c r="F55">
        <v>2</v>
      </c>
      <c r="G55">
        <v>2</v>
      </c>
      <c r="H55">
        <v>2</v>
      </c>
      <c r="I55">
        <v>3</v>
      </c>
      <c r="J55">
        <v>2</v>
      </c>
      <c r="K55">
        <v>2</v>
      </c>
      <c r="L55">
        <v>2</v>
      </c>
      <c r="M55">
        <v>3</v>
      </c>
    </row>
    <row r="56" spans="1:13" x14ac:dyDescent="0.25">
      <c r="A56">
        <v>55</v>
      </c>
      <c r="B56" t="s">
        <v>13</v>
      </c>
      <c r="C56">
        <v>240</v>
      </c>
      <c r="D56" s="4" t="str">
        <f>VLOOKUP(C56,DATOS!$B$2:$H$28,2,FALSE)</f>
        <v>ETSIIIT</v>
      </c>
      <c r="E56">
        <v>3</v>
      </c>
      <c r="F56">
        <v>2</v>
      </c>
      <c r="G56">
        <v>2</v>
      </c>
      <c r="H56">
        <v>2</v>
      </c>
      <c r="I56">
        <v>3</v>
      </c>
      <c r="J56">
        <v>2</v>
      </c>
      <c r="K56">
        <v>2</v>
      </c>
      <c r="L56">
        <v>2</v>
      </c>
      <c r="M56">
        <v>3</v>
      </c>
    </row>
    <row r="57" spans="1:13" x14ac:dyDescent="0.25">
      <c r="A57">
        <v>56</v>
      </c>
      <c r="B57" t="s">
        <v>13</v>
      </c>
      <c r="C57">
        <v>302</v>
      </c>
      <c r="D57" s="4" t="str">
        <f>VLOOKUP(C57,DATOS!$B$2:$H$28,2,FALSE)</f>
        <v>FCHSE</v>
      </c>
      <c r="E57">
        <v>2</v>
      </c>
      <c r="F57">
        <v>2</v>
      </c>
      <c r="G57">
        <v>2</v>
      </c>
      <c r="H57">
        <v>2</v>
      </c>
      <c r="I57">
        <v>3</v>
      </c>
      <c r="J57">
        <v>2</v>
      </c>
      <c r="K57">
        <v>2</v>
      </c>
      <c r="L57">
        <v>2</v>
      </c>
      <c r="M57">
        <v>3</v>
      </c>
    </row>
    <row r="58" spans="1:13" x14ac:dyDescent="0.25">
      <c r="A58">
        <v>57</v>
      </c>
      <c r="B58" t="s">
        <v>13</v>
      </c>
      <c r="C58">
        <v>352</v>
      </c>
      <c r="D58" s="4" t="str">
        <f>VLOOKUP(C58,DATOS!$B$2:$H$28,2,FALSE)</f>
        <v>FCJ</v>
      </c>
      <c r="E58">
        <v>2</v>
      </c>
      <c r="F58">
        <v>2</v>
      </c>
      <c r="G58">
        <v>2</v>
      </c>
      <c r="H58">
        <v>2</v>
      </c>
      <c r="I58">
        <v>3</v>
      </c>
      <c r="J58">
        <v>2</v>
      </c>
      <c r="K58">
        <v>2</v>
      </c>
      <c r="L58">
        <v>2</v>
      </c>
      <c r="M58">
        <v>3</v>
      </c>
    </row>
    <row r="59" spans="1:13" x14ac:dyDescent="0.25">
      <c r="A59">
        <v>58</v>
      </c>
      <c r="B59" t="s">
        <v>14</v>
      </c>
      <c r="C59">
        <v>501</v>
      </c>
      <c r="D59" s="4" t="str">
        <f>VLOOKUP(C59,DATOS!$B$2:$H$28,2,FALSE)</f>
        <v>ETSIAB</v>
      </c>
      <c r="E59">
        <v>2</v>
      </c>
      <c r="F59">
        <v>2</v>
      </c>
      <c r="G59">
        <v>2</v>
      </c>
      <c r="H59">
        <v>2</v>
      </c>
      <c r="I59">
        <v>3</v>
      </c>
      <c r="J59">
        <v>2</v>
      </c>
      <c r="K59">
        <v>2</v>
      </c>
      <c r="L59">
        <v>2</v>
      </c>
      <c r="M59">
        <v>3</v>
      </c>
    </row>
    <row r="60" spans="1:13" x14ac:dyDescent="0.25">
      <c r="A60">
        <v>59</v>
      </c>
      <c r="B60" t="s">
        <v>13</v>
      </c>
      <c r="C60">
        <v>302</v>
      </c>
      <c r="D60" s="4" t="str">
        <f>VLOOKUP(C60,DATOS!$B$2:$H$28,2,FALSE)</f>
        <v>FCHSE</v>
      </c>
      <c r="E60">
        <v>2</v>
      </c>
      <c r="F60">
        <v>2</v>
      </c>
      <c r="G60">
        <v>2</v>
      </c>
      <c r="H60">
        <v>2</v>
      </c>
      <c r="I60">
        <v>3</v>
      </c>
      <c r="J60">
        <v>2</v>
      </c>
      <c r="K60">
        <v>2</v>
      </c>
      <c r="L60">
        <v>2</v>
      </c>
      <c r="M60">
        <v>3</v>
      </c>
    </row>
    <row r="61" spans="1:13" x14ac:dyDescent="0.25">
      <c r="A61">
        <v>60</v>
      </c>
      <c r="B61" t="s">
        <v>13</v>
      </c>
      <c r="C61">
        <v>240</v>
      </c>
      <c r="D61" s="4" t="str">
        <f>VLOOKUP(C61,DATOS!$B$2:$H$28,2,FALSE)</f>
        <v>ETSIIIT</v>
      </c>
      <c r="E61">
        <v>2</v>
      </c>
      <c r="F61">
        <v>2</v>
      </c>
      <c r="G61">
        <v>2</v>
      </c>
      <c r="H61">
        <v>2</v>
      </c>
      <c r="I61">
        <v>3</v>
      </c>
      <c r="J61">
        <v>4</v>
      </c>
      <c r="K61">
        <v>4</v>
      </c>
      <c r="L61">
        <v>4</v>
      </c>
      <c r="M61">
        <v>3</v>
      </c>
    </row>
    <row r="62" spans="1:13" x14ac:dyDescent="0.25">
      <c r="A62">
        <v>61</v>
      </c>
      <c r="B62" t="s">
        <v>13</v>
      </c>
      <c r="C62">
        <v>301</v>
      </c>
      <c r="D62" s="4" t="str">
        <f>VLOOKUP(C62,DATOS!$B$2:$H$28,2,FALSE)</f>
        <v>FCHSE</v>
      </c>
      <c r="E62">
        <v>1</v>
      </c>
      <c r="F62">
        <v>2</v>
      </c>
      <c r="G62">
        <v>2</v>
      </c>
      <c r="H62">
        <v>2</v>
      </c>
      <c r="I62">
        <v>3</v>
      </c>
      <c r="J62">
        <v>4</v>
      </c>
      <c r="K62">
        <v>4</v>
      </c>
      <c r="L62">
        <v>4</v>
      </c>
      <c r="M62">
        <v>3</v>
      </c>
    </row>
    <row r="63" spans="1:13" x14ac:dyDescent="0.25">
      <c r="A63">
        <v>62</v>
      </c>
      <c r="B63" t="s">
        <v>13</v>
      </c>
      <c r="C63">
        <v>352</v>
      </c>
      <c r="D63" s="4" t="str">
        <f>VLOOKUP(C63,DATOS!$B$2:$H$28,2,FALSE)</f>
        <v>FCJ</v>
      </c>
      <c r="E63">
        <v>1</v>
      </c>
      <c r="F63">
        <v>4</v>
      </c>
      <c r="G63">
        <v>2</v>
      </c>
      <c r="H63">
        <v>3</v>
      </c>
      <c r="I63">
        <v>4</v>
      </c>
      <c r="J63">
        <v>4</v>
      </c>
      <c r="K63">
        <v>4</v>
      </c>
      <c r="L63">
        <v>4</v>
      </c>
      <c r="M63">
        <v>3</v>
      </c>
    </row>
    <row r="64" spans="1:13" x14ac:dyDescent="0.25">
      <c r="A64">
        <v>63</v>
      </c>
      <c r="B64" t="s">
        <v>13</v>
      </c>
      <c r="C64">
        <v>175</v>
      </c>
      <c r="D64" s="4" t="str">
        <f>VLOOKUP(C64,DATOS!$B$2:$H$28,2,FALSE)</f>
        <v>FCEE</v>
      </c>
      <c r="E64">
        <v>1</v>
      </c>
      <c r="F64">
        <v>3</v>
      </c>
      <c r="G64">
        <v>2</v>
      </c>
      <c r="H64">
        <v>3</v>
      </c>
      <c r="I64">
        <v>4</v>
      </c>
      <c r="J64">
        <v>4</v>
      </c>
      <c r="K64">
        <v>4</v>
      </c>
      <c r="L64">
        <v>4</v>
      </c>
      <c r="M64">
        <v>3</v>
      </c>
    </row>
    <row r="65" spans="1:13" x14ac:dyDescent="0.25">
      <c r="A65">
        <v>64</v>
      </c>
      <c r="B65" t="s">
        <v>13</v>
      </c>
      <c r="C65">
        <v>301</v>
      </c>
      <c r="D65" s="4" t="str">
        <f>VLOOKUP(C65,DATOS!$B$2:$H$28,2,FALSE)</f>
        <v>FCHSE</v>
      </c>
      <c r="E65">
        <v>2</v>
      </c>
      <c r="F65">
        <v>3</v>
      </c>
      <c r="G65">
        <v>2</v>
      </c>
      <c r="H65">
        <v>3</v>
      </c>
      <c r="I65">
        <v>4</v>
      </c>
      <c r="J65">
        <v>4</v>
      </c>
      <c r="K65">
        <v>4</v>
      </c>
      <c r="L65">
        <v>4</v>
      </c>
      <c r="M65">
        <v>3</v>
      </c>
    </row>
    <row r="66" spans="1:13" x14ac:dyDescent="0.25">
      <c r="A66">
        <v>65</v>
      </c>
      <c r="B66" t="s">
        <v>13</v>
      </c>
      <c r="C66">
        <v>501</v>
      </c>
      <c r="D66" s="4" t="str">
        <f>VLOOKUP(C66,DATOS!$B$2:$H$28,2,FALSE)</f>
        <v>ETSIAB</v>
      </c>
      <c r="E66">
        <v>2</v>
      </c>
      <c r="F66">
        <v>3</v>
      </c>
      <c r="G66">
        <v>2</v>
      </c>
      <c r="H66">
        <v>3</v>
      </c>
      <c r="I66">
        <v>4</v>
      </c>
      <c r="J66">
        <v>4</v>
      </c>
      <c r="K66">
        <v>4</v>
      </c>
      <c r="L66">
        <v>4</v>
      </c>
      <c r="M66">
        <v>3</v>
      </c>
    </row>
    <row r="67" spans="1:13" x14ac:dyDescent="0.25">
      <c r="A67">
        <v>66</v>
      </c>
      <c r="B67" t="s">
        <v>13</v>
      </c>
      <c r="C67">
        <v>502</v>
      </c>
      <c r="D67" s="4" t="str">
        <f>VLOOKUP(C67,DATOS!$B$2:$H$28,2,FALSE)</f>
        <v>ETSIAB</v>
      </c>
      <c r="E67">
        <v>2</v>
      </c>
      <c r="F67">
        <v>4</v>
      </c>
      <c r="G67">
        <v>2</v>
      </c>
      <c r="H67">
        <v>3</v>
      </c>
      <c r="I67">
        <v>4</v>
      </c>
      <c r="J67">
        <v>4</v>
      </c>
      <c r="K67">
        <v>4</v>
      </c>
      <c r="L67">
        <v>4</v>
      </c>
      <c r="M67">
        <v>3</v>
      </c>
    </row>
    <row r="68" spans="1:13" x14ac:dyDescent="0.25">
      <c r="A68">
        <v>67</v>
      </c>
      <c r="B68" t="s">
        <v>13</v>
      </c>
      <c r="C68">
        <v>240</v>
      </c>
      <c r="D68" s="4" t="str">
        <f>VLOOKUP(C68,DATOS!$B$2:$H$28,2,FALSE)</f>
        <v>ETSIIIT</v>
      </c>
      <c r="E68">
        <v>2</v>
      </c>
      <c r="F68">
        <v>4</v>
      </c>
      <c r="G68">
        <v>2</v>
      </c>
      <c r="H68">
        <v>3</v>
      </c>
      <c r="I68">
        <v>4</v>
      </c>
      <c r="J68">
        <v>2</v>
      </c>
      <c r="K68">
        <v>2</v>
      </c>
      <c r="L68">
        <v>2</v>
      </c>
      <c r="M68">
        <v>3</v>
      </c>
    </row>
    <row r="69" spans="1:13" x14ac:dyDescent="0.25">
      <c r="A69">
        <v>68</v>
      </c>
      <c r="B69" t="s">
        <v>13</v>
      </c>
      <c r="C69">
        <v>302</v>
      </c>
      <c r="D69" s="4" t="str">
        <f>VLOOKUP(C69,DATOS!$B$2:$H$28,2,FALSE)</f>
        <v>FCHSE</v>
      </c>
      <c r="E69">
        <v>2</v>
      </c>
      <c r="F69">
        <v>4</v>
      </c>
      <c r="G69">
        <v>2</v>
      </c>
      <c r="H69">
        <v>3</v>
      </c>
      <c r="I69">
        <v>4</v>
      </c>
      <c r="J69">
        <v>2</v>
      </c>
      <c r="K69">
        <v>2</v>
      </c>
      <c r="L69">
        <v>2</v>
      </c>
      <c r="M69">
        <v>3</v>
      </c>
    </row>
    <row r="70" spans="1:13" x14ac:dyDescent="0.25">
      <c r="A70">
        <v>69</v>
      </c>
      <c r="B70" t="s">
        <v>13</v>
      </c>
      <c r="C70">
        <v>175</v>
      </c>
      <c r="D70" s="4" t="str">
        <f>VLOOKUP(C70,DATOS!$B$2:$H$28,2,FALSE)</f>
        <v>FCEE</v>
      </c>
      <c r="E70">
        <v>2</v>
      </c>
      <c r="F70">
        <v>4</v>
      </c>
      <c r="G70">
        <v>2</v>
      </c>
      <c r="H70">
        <v>3</v>
      </c>
      <c r="I70">
        <v>4</v>
      </c>
      <c r="J70">
        <v>2</v>
      </c>
      <c r="K70">
        <v>2</v>
      </c>
      <c r="L70">
        <v>2</v>
      </c>
      <c r="M70">
        <v>3</v>
      </c>
    </row>
    <row r="71" spans="1:13" x14ac:dyDescent="0.25">
      <c r="A71">
        <v>70</v>
      </c>
      <c r="B71" t="s">
        <v>13</v>
      </c>
      <c r="C71">
        <v>352</v>
      </c>
      <c r="D71" s="4" t="str">
        <f>VLOOKUP(C71,DATOS!$B$2:$H$28,2,FALSE)</f>
        <v>FCJ</v>
      </c>
      <c r="E71">
        <v>2</v>
      </c>
      <c r="F71">
        <v>4</v>
      </c>
      <c r="G71">
        <v>2</v>
      </c>
      <c r="H71">
        <v>3</v>
      </c>
      <c r="I71">
        <v>4</v>
      </c>
      <c r="J71">
        <v>2</v>
      </c>
      <c r="K71">
        <v>2</v>
      </c>
      <c r="L71">
        <v>2</v>
      </c>
      <c r="M71">
        <v>3</v>
      </c>
    </row>
    <row r="72" spans="1:13" x14ac:dyDescent="0.25">
      <c r="A72">
        <v>71</v>
      </c>
      <c r="B72" t="s">
        <v>13</v>
      </c>
      <c r="C72">
        <v>175</v>
      </c>
      <c r="D72" s="4" t="str">
        <f>VLOOKUP(C72,DATOS!$B$2:$H$28,2,FALSE)</f>
        <v>FCEE</v>
      </c>
      <c r="E72">
        <v>3</v>
      </c>
      <c r="F72">
        <v>4</v>
      </c>
      <c r="G72">
        <v>2</v>
      </c>
      <c r="H72">
        <v>2</v>
      </c>
      <c r="I72">
        <v>4</v>
      </c>
      <c r="J72">
        <v>2</v>
      </c>
      <c r="K72">
        <v>2</v>
      </c>
      <c r="L72">
        <v>2</v>
      </c>
      <c r="M72">
        <v>3</v>
      </c>
    </row>
    <row r="73" spans="1:13" x14ac:dyDescent="0.25">
      <c r="A73">
        <v>72</v>
      </c>
      <c r="B73" t="s">
        <v>13</v>
      </c>
      <c r="C73">
        <v>502</v>
      </c>
      <c r="D73" s="4" t="str">
        <f>VLOOKUP(C73,DATOS!$B$2:$H$28,2,FALSE)</f>
        <v>ETSIAB</v>
      </c>
      <c r="E73">
        <v>3</v>
      </c>
      <c r="F73">
        <v>2</v>
      </c>
      <c r="G73">
        <v>2</v>
      </c>
      <c r="H73">
        <v>2</v>
      </c>
      <c r="I73">
        <v>4</v>
      </c>
      <c r="J73">
        <v>2</v>
      </c>
      <c r="K73">
        <v>2</v>
      </c>
      <c r="L73">
        <v>2</v>
      </c>
      <c r="M73">
        <v>3</v>
      </c>
    </row>
    <row r="74" spans="1:13" x14ac:dyDescent="0.25">
      <c r="A74">
        <v>73</v>
      </c>
      <c r="B74" t="s">
        <v>13</v>
      </c>
      <c r="C74">
        <v>352</v>
      </c>
      <c r="D74" s="4" t="str">
        <f>VLOOKUP(C74,DATOS!$B$2:$H$28,2,FALSE)</f>
        <v>FCJ</v>
      </c>
      <c r="E74">
        <v>3</v>
      </c>
      <c r="F74">
        <v>2</v>
      </c>
      <c r="G74">
        <v>2</v>
      </c>
      <c r="H74">
        <v>2</v>
      </c>
      <c r="I74">
        <v>4</v>
      </c>
      <c r="J74">
        <v>2</v>
      </c>
      <c r="K74">
        <v>2</v>
      </c>
      <c r="L74">
        <v>2</v>
      </c>
      <c r="M74">
        <v>3</v>
      </c>
    </row>
    <row r="75" spans="1:13" x14ac:dyDescent="0.25">
      <c r="A75">
        <v>74</v>
      </c>
      <c r="B75" t="s">
        <v>13</v>
      </c>
      <c r="C75">
        <v>502</v>
      </c>
      <c r="D75" s="4" t="str">
        <f>VLOOKUP(C75,DATOS!$B$2:$H$28,2,FALSE)</f>
        <v>ETSIAB</v>
      </c>
      <c r="E75">
        <v>2</v>
      </c>
      <c r="F75">
        <v>2</v>
      </c>
      <c r="G75">
        <v>2</v>
      </c>
      <c r="H75">
        <v>2</v>
      </c>
      <c r="I75">
        <v>4</v>
      </c>
      <c r="J75">
        <v>2</v>
      </c>
      <c r="K75">
        <v>2</v>
      </c>
      <c r="L75">
        <v>2</v>
      </c>
      <c r="M75">
        <v>3</v>
      </c>
    </row>
    <row r="76" spans="1:13" x14ac:dyDescent="0.25">
      <c r="A76">
        <v>75</v>
      </c>
      <c r="B76" t="s">
        <v>14</v>
      </c>
      <c r="C76">
        <v>302</v>
      </c>
      <c r="D76" s="4" t="str">
        <f>VLOOKUP(C76,DATOS!$B$2:$H$28,2,FALSE)</f>
        <v>FCHSE</v>
      </c>
      <c r="E76">
        <v>2</v>
      </c>
      <c r="F76">
        <v>2</v>
      </c>
      <c r="G76">
        <v>2</v>
      </c>
      <c r="H76">
        <v>2</v>
      </c>
      <c r="I76">
        <v>4</v>
      </c>
      <c r="J76">
        <v>2</v>
      </c>
      <c r="K76">
        <v>2</v>
      </c>
      <c r="L76">
        <v>2</v>
      </c>
      <c r="M76">
        <v>3</v>
      </c>
    </row>
    <row r="77" spans="1:13" x14ac:dyDescent="0.25">
      <c r="A77">
        <v>76</v>
      </c>
      <c r="B77" t="s">
        <v>13</v>
      </c>
      <c r="C77">
        <v>302</v>
      </c>
      <c r="D77" s="4" t="str">
        <f>VLOOKUP(C77,DATOS!$B$2:$H$28,2,FALSE)</f>
        <v>FCHSE</v>
      </c>
      <c r="E77">
        <v>1</v>
      </c>
      <c r="F77">
        <v>2</v>
      </c>
      <c r="G77">
        <v>2</v>
      </c>
      <c r="H77">
        <v>2</v>
      </c>
      <c r="I77">
        <v>4</v>
      </c>
      <c r="J77">
        <v>2</v>
      </c>
      <c r="K77">
        <v>2</v>
      </c>
      <c r="L77">
        <v>2</v>
      </c>
      <c r="M77">
        <v>3</v>
      </c>
    </row>
    <row r="78" spans="1:13" x14ac:dyDescent="0.25">
      <c r="A78">
        <v>77</v>
      </c>
      <c r="B78" t="s">
        <v>13</v>
      </c>
      <c r="C78">
        <v>305</v>
      </c>
      <c r="D78" s="4" t="str">
        <f>VLOOKUP(C78,DATOS!$B$2:$H$28,2,FALSE)</f>
        <v>FCHSE</v>
      </c>
      <c r="E78">
        <v>2</v>
      </c>
      <c r="F78">
        <v>3</v>
      </c>
      <c r="G78">
        <v>2</v>
      </c>
      <c r="H78">
        <v>3</v>
      </c>
      <c r="I78">
        <v>4</v>
      </c>
      <c r="J78">
        <v>4</v>
      </c>
      <c r="K78">
        <v>4</v>
      </c>
      <c r="L78">
        <v>4</v>
      </c>
      <c r="M78">
        <v>3</v>
      </c>
    </row>
    <row r="79" spans="1:13" x14ac:dyDescent="0.25">
      <c r="A79">
        <v>78</v>
      </c>
      <c r="B79" t="s">
        <v>13</v>
      </c>
      <c r="C79">
        <v>301</v>
      </c>
      <c r="D79" s="4" t="str">
        <f>VLOOKUP(C79,DATOS!$B$2:$H$28,2,FALSE)</f>
        <v>FCHSE</v>
      </c>
      <c r="E79">
        <v>2</v>
      </c>
      <c r="F79">
        <v>3</v>
      </c>
      <c r="G79">
        <v>2</v>
      </c>
      <c r="H79">
        <v>3</v>
      </c>
      <c r="I79">
        <v>4</v>
      </c>
      <c r="J79">
        <v>4</v>
      </c>
      <c r="K79">
        <v>4</v>
      </c>
      <c r="L79">
        <v>4</v>
      </c>
      <c r="M79">
        <v>3</v>
      </c>
    </row>
    <row r="80" spans="1:13" x14ac:dyDescent="0.25">
      <c r="A80">
        <v>79</v>
      </c>
      <c r="B80" t="s">
        <v>13</v>
      </c>
      <c r="C80">
        <v>352</v>
      </c>
      <c r="D80" s="4" t="str">
        <f>VLOOKUP(C80,DATOS!$B$2:$H$28,2,FALSE)</f>
        <v>FCJ</v>
      </c>
      <c r="E80">
        <v>2</v>
      </c>
      <c r="F80">
        <v>4</v>
      </c>
      <c r="G80">
        <v>2</v>
      </c>
      <c r="H80">
        <v>3</v>
      </c>
      <c r="I80">
        <v>4</v>
      </c>
      <c r="J80">
        <v>4</v>
      </c>
      <c r="K80">
        <v>4</v>
      </c>
      <c r="L80">
        <v>4</v>
      </c>
      <c r="M80">
        <v>3</v>
      </c>
    </row>
    <row r="81" spans="1:13" x14ac:dyDescent="0.25">
      <c r="A81">
        <v>80</v>
      </c>
      <c r="B81" t="s">
        <v>13</v>
      </c>
      <c r="C81">
        <v>305</v>
      </c>
      <c r="D81" s="4" t="str">
        <f>VLOOKUP(C81,DATOS!$B$2:$H$28,2,FALSE)</f>
        <v>FCHSE</v>
      </c>
      <c r="E81">
        <v>2</v>
      </c>
      <c r="F81">
        <v>4</v>
      </c>
      <c r="G81">
        <v>2</v>
      </c>
      <c r="H81">
        <v>3</v>
      </c>
      <c r="I81">
        <v>4</v>
      </c>
      <c r="J81">
        <v>2</v>
      </c>
      <c r="K81">
        <v>2</v>
      </c>
      <c r="L81">
        <v>2</v>
      </c>
      <c r="M81">
        <v>3</v>
      </c>
    </row>
    <row r="82" spans="1:13" x14ac:dyDescent="0.25">
      <c r="A82">
        <v>81</v>
      </c>
      <c r="B82" t="s">
        <v>14</v>
      </c>
      <c r="C82">
        <v>502</v>
      </c>
      <c r="D82" s="4" t="str">
        <f>VLOOKUP(C82,DATOS!$B$2:$H$28,2,FALSE)</f>
        <v>ETSIAB</v>
      </c>
      <c r="E82">
        <v>2</v>
      </c>
      <c r="F82">
        <v>4</v>
      </c>
      <c r="G82">
        <v>2</v>
      </c>
      <c r="H82">
        <v>3</v>
      </c>
      <c r="I82">
        <v>4</v>
      </c>
      <c r="J82">
        <v>2</v>
      </c>
      <c r="K82">
        <v>2</v>
      </c>
      <c r="L82">
        <v>2</v>
      </c>
      <c r="M82">
        <v>3</v>
      </c>
    </row>
    <row r="83" spans="1:13" x14ac:dyDescent="0.25">
      <c r="A83">
        <v>82</v>
      </c>
      <c r="B83" t="s">
        <v>14</v>
      </c>
      <c r="C83">
        <v>505</v>
      </c>
      <c r="D83" s="4" t="str">
        <f>VLOOKUP(C83,DATOS!$B$2:$H$28,2,FALSE)</f>
        <v>ETSIAB</v>
      </c>
      <c r="E83">
        <v>2</v>
      </c>
      <c r="F83">
        <v>4</v>
      </c>
      <c r="G83">
        <v>2</v>
      </c>
      <c r="H83">
        <v>3</v>
      </c>
      <c r="I83">
        <v>4</v>
      </c>
      <c r="J83">
        <v>2</v>
      </c>
      <c r="K83">
        <v>2</v>
      </c>
      <c r="L83">
        <v>2</v>
      </c>
      <c r="M83">
        <v>3</v>
      </c>
    </row>
    <row r="84" spans="1:13" x14ac:dyDescent="0.25">
      <c r="A84">
        <v>83</v>
      </c>
      <c r="B84" t="s">
        <v>14</v>
      </c>
      <c r="C84">
        <v>505</v>
      </c>
      <c r="D84" s="4" t="str">
        <f>VLOOKUP(C84,DATOS!$B$2:$H$28,2,FALSE)</f>
        <v>ETSIAB</v>
      </c>
      <c r="E84">
        <v>2</v>
      </c>
      <c r="F84">
        <v>4</v>
      </c>
      <c r="G84">
        <v>2</v>
      </c>
      <c r="H84">
        <v>3</v>
      </c>
      <c r="I84">
        <v>4</v>
      </c>
      <c r="J84">
        <v>2</v>
      </c>
      <c r="K84">
        <v>2</v>
      </c>
      <c r="L84">
        <v>2</v>
      </c>
      <c r="M84">
        <v>3</v>
      </c>
    </row>
    <row r="85" spans="1:13" x14ac:dyDescent="0.25">
      <c r="A85">
        <v>84</v>
      </c>
      <c r="B85" t="s">
        <v>14</v>
      </c>
      <c r="C85">
        <v>352</v>
      </c>
      <c r="D85" s="4" t="str">
        <f>VLOOKUP(C85,DATOS!$B$2:$H$28,2,FALSE)</f>
        <v>FCJ</v>
      </c>
      <c r="E85">
        <v>3</v>
      </c>
      <c r="F85">
        <v>4</v>
      </c>
      <c r="G85">
        <v>2</v>
      </c>
      <c r="H85">
        <v>2</v>
      </c>
      <c r="I85">
        <v>4</v>
      </c>
      <c r="J85">
        <v>2</v>
      </c>
      <c r="K85">
        <v>2</v>
      </c>
      <c r="L85">
        <v>2</v>
      </c>
      <c r="M85">
        <v>3</v>
      </c>
    </row>
    <row r="86" spans="1:13" x14ac:dyDescent="0.25">
      <c r="A86">
        <v>85</v>
      </c>
      <c r="B86" t="s">
        <v>14</v>
      </c>
      <c r="C86">
        <v>502</v>
      </c>
      <c r="D86" s="4" t="str">
        <f>VLOOKUP(C86,DATOS!$B$2:$H$28,2,FALSE)</f>
        <v>ETSIAB</v>
      </c>
      <c r="E86">
        <v>3</v>
      </c>
      <c r="F86">
        <v>2</v>
      </c>
      <c r="G86">
        <v>1</v>
      </c>
      <c r="H86">
        <v>2</v>
      </c>
      <c r="I86">
        <v>4</v>
      </c>
      <c r="J86">
        <v>2</v>
      </c>
      <c r="K86">
        <v>2</v>
      </c>
      <c r="L86">
        <v>2</v>
      </c>
      <c r="M86">
        <v>3</v>
      </c>
    </row>
    <row r="87" spans="1:13" x14ac:dyDescent="0.25">
      <c r="A87">
        <v>86</v>
      </c>
      <c r="B87" t="s">
        <v>14</v>
      </c>
      <c r="C87">
        <v>501</v>
      </c>
      <c r="D87" s="4" t="str">
        <f>VLOOKUP(C87,DATOS!$B$2:$H$28,2,FALSE)</f>
        <v>ETSIAB</v>
      </c>
      <c r="E87">
        <v>3</v>
      </c>
      <c r="F87">
        <v>2</v>
      </c>
      <c r="G87">
        <v>1</v>
      </c>
      <c r="H87">
        <v>2</v>
      </c>
      <c r="I87">
        <v>4</v>
      </c>
      <c r="J87">
        <v>2</v>
      </c>
      <c r="K87">
        <v>2</v>
      </c>
      <c r="L87">
        <v>2</v>
      </c>
      <c r="M87">
        <v>3</v>
      </c>
    </row>
    <row r="88" spans="1:13" x14ac:dyDescent="0.25">
      <c r="A88">
        <v>87</v>
      </c>
      <c r="B88" t="s">
        <v>14</v>
      </c>
      <c r="C88">
        <v>502</v>
      </c>
      <c r="D88" s="4" t="str">
        <f>VLOOKUP(C88,DATOS!$B$2:$H$28,2,FALSE)</f>
        <v>ETSIAB</v>
      </c>
      <c r="E88">
        <v>2</v>
      </c>
      <c r="F88">
        <v>2</v>
      </c>
      <c r="G88">
        <v>1</v>
      </c>
      <c r="H88">
        <v>2</v>
      </c>
      <c r="I88">
        <v>4</v>
      </c>
      <c r="J88">
        <v>2</v>
      </c>
      <c r="K88">
        <v>2</v>
      </c>
      <c r="L88">
        <v>2</v>
      </c>
      <c r="M88">
        <v>3</v>
      </c>
    </row>
    <row r="89" spans="1:13" x14ac:dyDescent="0.25">
      <c r="A89">
        <v>88</v>
      </c>
      <c r="B89" t="s">
        <v>14</v>
      </c>
      <c r="C89">
        <v>302</v>
      </c>
      <c r="D89" s="4" t="str">
        <f>VLOOKUP(C89,DATOS!$B$2:$H$28,2,FALSE)</f>
        <v>FCHSE</v>
      </c>
      <c r="E89">
        <v>2</v>
      </c>
      <c r="F89">
        <v>2</v>
      </c>
      <c r="G89">
        <v>1</v>
      </c>
      <c r="H89">
        <v>2</v>
      </c>
      <c r="I89">
        <v>4</v>
      </c>
      <c r="J89">
        <v>2</v>
      </c>
      <c r="K89">
        <v>2</v>
      </c>
      <c r="L89">
        <v>2</v>
      </c>
      <c r="M89">
        <v>3</v>
      </c>
    </row>
    <row r="90" spans="1:13" x14ac:dyDescent="0.25">
      <c r="A90">
        <v>89</v>
      </c>
      <c r="B90" t="s">
        <v>14</v>
      </c>
      <c r="C90">
        <v>302</v>
      </c>
      <c r="D90" s="4" t="str">
        <f>VLOOKUP(C90,DATOS!$B$2:$H$28,2,FALSE)</f>
        <v>FCHSE</v>
      </c>
      <c r="E90">
        <v>1</v>
      </c>
      <c r="F90">
        <v>2</v>
      </c>
      <c r="G90">
        <v>1</v>
      </c>
      <c r="H90">
        <v>2</v>
      </c>
      <c r="I90">
        <v>4</v>
      </c>
      <c r="J90">
        <v>2</v>
      </c>
      <c r="K90">
        <v>2</v>
      </c>
      <c r="L90">
        <v>2</v>
      </c>
      <c r="M90">
        <v>3</v>
      </c>
    </row>
    <row r="91" spans="1:13" x14ac:dyDescent="0.25">
      <c r="A91">
        <v>90</v>
      </c>
      <c r="B91" t="s">
        <v>14</v>
      </c>
      <c r="C91">
        <v>305</v>
      </c>
      <c r="D91" s="4" t="str">
        <f>VLOOKUP(C91,DATOS!$B$2:$H$28,2,FALSE)</f>
        <v>FCHSE</v>
      </c>
      <c r="E91">
        <v>2</v>
      </c>
      <c r="F91">
        <v>3</v>
      </c>
      <c r="G91">
        <v>1</v>
      </c>
      <c r="H91">
        <v>3</v>
      </c>
      <c r="I91">
        <v>4</v>
      </c>
      <c r="J91">
        <v>4</v>
      </c>
      <c r="K91">
        <v>4</v>
      </c>
      <c r="L91">
        <v>4</v>
      </c>
      <c r="M91">
        <v>3</v>
      </c>
    </row>
    <row r="92" spans="1:13" x14ac:dyDescent="0.25">
      <c r="A92">
        <v>91</v>
      </c>
      <c r="B92" t="s">
        <v>14</v>
      </c>
      <c r="C92">
        <v>301</v>
      </c>
      <c r="D92" s="4" t="str">
        <f>VLOOKUP(C92,DATOS!$B$2:$H$28,2,FALSE)</f>
        <v>FCHSE</v>
      </c>
      <c r="E92">
        <v>2</v>
      </c>
      <c r="F92">
        <v>3</v>
      </c>
      <c r="G92">
        <v>1</v>
      </c>
      <c r="H92">
        <v>3</v>
      </c>
      <c r="I92">
        <v>4</v>
      </c>
      <c r="J92">
        <v>4</v>
      </c>
      <c r="K92">
        <v>4</v>
      </c>
      <c r="L92">
        <v>4</v>
      </c>
      <c r="M92">
        <v>3</v>
      </c>
    </row>
    <row r="93" spans="1:13" x14ac:dyDescent="0.25">
      <c r="A93">
        <v>92</v>
      </c>
      <c r="B93" t="s">
        <v>14</v>
      </c>
      <c r="C93">
        <v>352</v>
      </c>
      <c r="D93" s="4" t="str">
        <f>VLOOKUP(C93,DATOS!$B$2:$H$28,2,FALSE)</f>
        <v>FCJ</v>
      </c>
      <c r="E93">
        <v>2</v>
      </c>
      <c r="F93">
        <v>4</v>
      </c>
      <c r="G93">
        <v>1</v>
      </c>
      <c r="H93">
        <v>3</v>
      </c>
      <c r="I93">
        <v>4</v>
      </c>
      <c r="J93">
        <v>4</v>
      </c>
      <c r="K93">
        <v>4</v>
      </c>
      <c r="L93">
        <v>4</v>
      </c>
      <c r="M93">
        <v>3</v>
      </c>
    </row>
    <row r="94" spans="1:13" x14ac:dyDescent="0.25">
      <c r="A94">
        <v>93</v>
      </c>
      <c r="B94" t="s">
        <v>14</v>
      </c>
      <c r="C94">
        <v>305</v>
      </c>
      <c r="D94" s="4" t="str">
        <f>VLOOKUP(C94,DATOS!$B$2:$H$28,2,FALSE)</f>
        <v>FCHSE</v>
      </c>
      <c r="E94">
        <v>2</v>
      </c>
      <c r="F94">
        <v>4</v>
      </c>
      <c r="G94">
        <v>1</v>
      </c>
      <c r="H94">
        <v>3</v>
      </c>
      <c r="I94">
        <v>4</v>
      </c>
      <c r="J94">
        <v>2</v>
      </c>
      <c r="K94">
        <v>2</v>
      </c>
      <c r="L94">
        <v>2</v>
      </c>
      <c r="M94">
        <v>3</v>
      </c>
    </row>
    <row r="95" spans="1:13" x14ac:dyDescent="0.25">
      <c r="A95">
        <v>94</v>
      </c>
      <c r="B95" t="s">
        <v>14</v>
      </c>
      <c r="C95">
        <v>502</v>
      </c>
      <c r="D95" s="4" t="str">
        <f>VLOOKUP(C95,DATOS!$B$2:$H$28,2,FALSE)</f>
        <v>ETSIAB</v>
      </c>
      <c r="E95">
        <v>2</v>
      </c>
      <c r="F95">
        <v>4</v>
      </c>
      <c r="G95">
        <v>1</v>
      </c>
      <c r="H95">
        <v>3</v>
      </c>
      <c r="I95">
        <v>4</v>
      </c>
      <c r="J95">
        <v>2</v>
      </c>
      <c r="K95">
        <v>2</v>
      </c>
      <c r="L95">
        <v>2</v>
      </c>
      <c r="M95">
        <v>3</v>
      </c>
    </row>
    <row r="96" spans="1:13" x14ac:dyDescent="0.25">
      <c r="A96">
        <v>95</v>
      </c>
      <c r="B96" t="s">
        <v>14</v>
      </c>
      <c r="C96">
        <v>505</v>
      </c>
      <c r="D96" s="4" t="str">
        <f>VLOOKUP(C96,DATOS!$B$2:$H$28,2,FALSE)</f>
        <v>ETSIAB</v>
      </c>
      <c r="E96">
        <v>2</v>
      </c>
      <c r="F96">
        <v>4</v>
      </c>
      <c r="G96">
        <v>1</v>
      </c>
      <c r="H96">
        <v>3</v>
      </c>
      <c r="I96">
        <v>4</v>
      </c>
      <c r="J96">
        <v>2</v>
      </c>
      <c r="K96">
        <v>2</v>
      </c>
      <c r="L96">
        <v>2</v>
      </c>
      <c r="M96">
        <v>3</v>
      </c>
    </row>
    <row r="97" spans="1:13" x14ac:dyDescent="0.25">
      <c r="A97">
        <v>96</v>
      </c>
      <c r="B97" t="s">
        <v>14</v>
      </c>
      <c r="C97">
        <v>505</v>
      </c>
      <c r="D97" s="4" t="str">
        <f>VLOOKUP(C97,DATOS!$B$2:$H$28,2,FALSE)</f>
        <v>ETSIAB</v>
      </c>
      <c r="E97">
        <v>2</v>
      </c>
      <c r="F97">
        <v>4</v>
      </c>
      <c r="G97">
        <v>1</v>
      </c>
      <c r="H97">
        <v>3</v>
      </c>
      <c r="I97">
        <v>4</v>
      </c>
      <c r="J97">
        <v>2</v>
      </c>
      <c r="K97">
        <v>2</v>
      </c>
      <c r="L97">
        <v>2</v>
      </c>
      <c r="M97">
        <v>3</v>
      </c>
    </row>
    <row r="98" spans="1:13" x14ac:dyDescent="0.25">
      <c r="A98">
        <v>97</v>
      </c>
      <c r="B98" t="s">
        <v>13</v>
      </c>
      <c r="C98">
        <v>352</v>
      </c>
      <c r="D98" s="4" t="str">
        <f>VLOOKUP(C98,DATOS!$B$2:$H$28,2,FALSE)</f>
        <v>FCJ</v>
      </c>
      <c r="E98">
        <v>3</v>
      </c>
      <c r="F98">
        <v>4</v>
      </c>
      <c r="G98">
        <v>1</v>
      </c>
      <c r="H98">
        <v>2</v>
      </c>
      <c r="I98">
        <v>3</v>
      </c>
      <c r="J98">
        <v>2</v>
      </c>
      <c r="K98">
        <v>2</v>
      </c>
      <c r="L98">
        <v>2</v>
      </c>
      <c r="M98">
        <v>3</v>
      </c>
    </row>
    <row r="99" spans="1:13" x14ac:dyDescent="0.25">
      <c r="A99">
        <v>98</v>
      </c>
      <c r="B99" t="s">
        <v>13</v>
      </c>
      <c r="C99">
        <v>502</v>
      </c>
      <c r="D99" s="4" t="str">
        <f>VLOOKUP(C99,DATOS!$B$2:$H$28,2,FALSE)</f>
        <v>ETSIAB</v>
      </c>
      <c r="E99">
        <v>3</v>
      </c>
      <c r="F99">
        <v>2</v>
      </c>
      <c r="G99">
        <v>1</v>
      </c>
      <c r="H99">
        <v>2</v>
      </c>
      <c r="I99">
        <v>3</v>
      </c>
      <c r="J99">
        <v>2</v>
      </c>
      <c r="K99">
        <v>2</v>
      </c>
      <c r="L99">
        <v>2</v>
      </c>
      <c r="M99">
        <v>3</v>
      </c>
    </row>
    <row r="100" spans="1:13" x14ac:dyDescent="0.25">
      <c r="A100">
        <v>99</v>
      </c>
      <c r="B100" t="s">
        <v>13</v>
      </c>
      <c r="C100">
        <v>501</v>
      </c>
      <c r="D100" s="4" t="str">
        <f>VLOOKUP(C100,DATOS!$B$2:$H$28,2,FALSE)</f>
        <v>ETSIAB</v>
      </c>
      <c r="E100">
        <v>3</v>
      </c>
      <c r="F100">
        <v>2</v>
      </c>
      <c r="G100">
        <v>1</v>
      </c>
      <c r="H100">
        <v>2</v>
      </c>
      <c r="I100">
        <v>3</v>
      </c>
      <c r="J100">
        <v>2</v>
      </c>
      <c r="K100">
        <v>2</v>
      </c>
      <c r="L100">
        <v>2</v>
      </c>
      <c r="M100">
        <v>3</v>
      </c>
    </row>
    <row r="101" spans="1:13" x14ac:dyDescent="0.25">
      <c r="A101">
        <v>100</v>
      </c>
      <c r="B101" t="s">
        <v>13</v>
      </c>
      <c r="C101">
        <v>502</v>
      </c>
      <c r="D101" s="4" t="str">
        <f>VLOOKUP(C101,DATOS!$B$2:$H$28,2,FALSE)</f>
        <v>ETSIAB</v>
      </c>
      <c r="E101">
        <v>2</v>
      </c>
      <c r="F101">
        <v>2</v>
      </c>
      <c r="G101">
        <v>1</v>
      </c>
      <c r="H101">
        <v>2</v>
      </c>
      <c r="I101">
        <v>3</v>
      </c>
      <c r="J101">
        <v>2</v>
      </c>
      <c r="K101">
        <v>2</v>
      </c>
      <c r="L101">
        <v>2</v>
      </c>
      <c r="M101">
        <v>3</v>
      </c>
    </row>
    <row r="102" spans="1:13" x14ac:dyDescent="0.25">
      <c r="A102">
        <v>101</v>
      </c>
      <c r="B102" t="s">
        <v>13</v>
      </c>
      <c r="C102">
        <v>302</v>
      </c>
      <c r="D102" s="4" t="str">
        <f>VLOOKUP(C102,DATOS!$B$2:$H$28,2,FALSE)</f>
        <v>FCHSE</v>
      </c>
      <c r="E102">
        <v>2</v>
      </c>
      <c r="F102">
        <v>2</v>
      </c>
      <c r="G102">
        <v>1</v>
      </c>
      <c r="H102">
        <v>2</v>
      </c>
      <c r="I102">
        <v>3</v>
      </c>
      <c r="J102">
        <v>2</v>
      </c>
      <c r="K102">
        <v>2</v>
      </c>
      <c r="L102">
        <v>2</v>
      </c>
      <c r="M102">
        <v>3</v>
      </c>
    </row>
    <row r="103" spans="1:13" x14ac:dyDescent="0.25">
      <c r="A103">
        <v>102</v>
      </c>
      <c r="B103" t="s">
        <v>13</v>
      </c>
      <c r="C103">
        <v>302</v>
      </c>
      <c r="D103" s="4" t="str">
        <f>VLOOKUP(C103,DATOS!$B$2:$H$28,2,FALSE)</f>
        <v>FCHSE</v>
      </c>
      <c r="E103">
        <v>1</v>
      </c>
      <c r="F103">
        <v>2</v>
      </c>
      <c r="G103">
        <v>1</v>
      </c>
      <c r="H103">
        <v>2</v>
      </c>
      <c r="I103">
        <v>3</v>
      </c>
      <c r="J103">
        <v>2</v>
      </c>
      <c r="K103">
        <v>2</v>
      </c>
      <c r="L103">
        <v>2</v>
      </c>
      <c r="M103">
        <v>3</v>
      </c>
    </row>
    <row r="104" spans="1:13" x14ac:dyDescent="0.25">
      <c r="A104">
        <v>103</v>
      </c>
      <c r="B104" t="s">
        <v>13</v>
      </c>
      <c r="C104">
        <v>305</v>
      </c>
      <c r="D104" s="4" t="str">
        <f>VLOOKUP(C104,DATOS!$B$2:$H$28,2,FALSE)</f>
        <v>FCHSE</v>
      </c>
      <c r="E104">
        <v>1</v>
      </c>
      <c r="F104">
        <v>4</v>
      </c>
      <c r="G104">
        <v>1</v>
      </c>
      <c r="H104">
        <v>1</v>
      </c>
      <c r="I104">
        <v>3</v>
      </c>
      <c r="J104">
        <v>2</v>
      </c>
      <c r="K104">
        <v>2</v>
      </c>
      <c r="L104">
        <v>2</v>
      </c>
      <c r="M104">
        <v>3</v>
      </c>
    </row>
    <row r="105" spans="1:13" x14ac:dyDescent="0.25">
      <c r="A105">
        <v>104</v>
      </c>
      <c r="B105" t="s">
        <v>13</v>
      </c>
      <c r="C105">
        <v>301</v>
      </c>
      <c r="D105" s="4" t="str">
        <f>VLOOKUP(C105,DATOS!$B$2:$H$28,2,FALSE)</f>
        <v>FCHSE</v>
      </c>
      <c r="E105">
        <v>1</v>
      </c>
      <c r="F105">
        <v>4</v>
      </c>
      <c r="G105">
        <v>1</v>
      </c>
      <c r="H105">
        <v>1</v>
      </c>
      <c r="I105">
        <v>3</v>
      </c>
      <c r="J105">
        <v>2</v>
      </c>
      <c r="K105">
        <v>2</v>
      </c>
      <c r="L105">
        <v>2</v>
      </c>
      <c r="M105">
        <v>3</v>
      </c>
    </row>
    <row r="106" spans="1:13" x14ac:dyDescent="0.25">
      <c r="A106">
        <v>105</v>
      </c>
      <c r="B106" t="s">
        <v>13</v>
      </c>
      <c r="C106">
        <v>352</v>
      </c>
      <c r="D106" s="4" t="str">
        <f>VLOOKUP(C106,DATOS!$B$2:$H$28,2,FALSE)</f>
        <v>FCJ</v>
      </c>
      <c r="E106">
        <v>1</v>
      </c>
      <c r="F106">
        <v>4</v>
      </c>
      <c r="G106">
        <v>1</v>
      </c>
      <c r="H106">
        <v>1</v>
      </c>
      <c r="I106">
        <v>3</v>
      </c>
      <c r="J106">
        <v>2</v>
      </c>
      <c r="K106">
        <v>2</v>
      </c>
      <c r="L106">
        <v>2</v>
      </c>
      <c r="M106">
        <v>3</v>
      </c>
    </row>
    <row r="107" spans="1:13" x14ac:dyDescent="0.25">
      <c r="A107">
        <v>106</v>
      </c>
      <c r="B107" t="s">
        <v>13</v>
      </c>
      <c r="C107">
        <v>305</v>
      </c>
      <c r="D107" s="4" t="str">
        <f>VLOOKUP(C107,DATOS!$B$2:$H$28,2,FALSE)</f>
        <v>FCHSE</v>
      </c>
      <c r="E107">
        <v>3</v>
      </c>
      <c r="F107">
        <v>2</v>
      </c>
      <c r="G107">
        <v>1</v>
      </c>
      <c r="H107">
        <v>1</v>
      </c>
      <c r="I107">
        <v>4</v>
      </c>
      <c r="J107">
        <v>2</v>
      </c>
      <c r="K107">
        <v>2</v>
      </c>
      <c r="L107">
        <v>2</v>
      </c>
      <c r="M107">
        <v>3</v>
      </c>
    </row>
    <row r="108" spans="1:13" x14ac:dyDescent="0.25">
      <c r="A108">
        <v>107</v>
      </c>
      <c r="B108" t="s">
        <v>13</v>
      </c>
      <c r="C108">
        <v>502</v>
      </c>
      <c r="D108" s="4" t="str">
        <f>VLOOKUP(C108,DATOS!$B$2:$H$28,2,FALSE)</f>
        <v>ETSIAB</v>
      </c>
      <c r="E108">
        <v>3</v>
      </c>
      <c r="F108">
        <v>2</v>
      </c>
      <c r="G108">
        <v>1</v>
      </c>
      <c r="H108">
        <v>2</v>
      </c>
      <c r="I108">
        <v>4</v>
      </c>
      <c r="J108">
        <v>2</v>
      </c>
      <c r="K108">
        <v>2</v>
      </c>
      <c r="L108">
        <v>2</v>
      </c>
      <c r="M108">
        <v>3</v>
      </c>
    </row>
    <row r="109" spans="1:13" x14ac:dyDescent="0.25">
      <c r="A109">
        <v>108</v>
      </c>
      <c r="B109" t="s">
        <v>13</v>
      </c>
      <c r="C109">
        <v>505</v>
      </c>
      <c r="D109" s="4" t="str">
        <f>VLOOKUP(C109,DATOS!$B$2:$H$28,2,FALSE)</f>
        <v>ETSIAB</v>
      </c>
      <c r="E109">
        <v>3</v>
      </c>
      <c r="F109">
        <v>2</v>
      </c>
      <c r="G109">
        <v>1</v>
      </c>
      <c r="H109">
        <v>2</v>
      </c>
      <c r="I109">
        <v>4</v>
      </c>
      <c r="J109">
        <v>2</v>
      </c>
      <c r="K109">
        <v>2</v>
      </c>
      <c r="L109">
        <v>2</v>
      </c>
      <c r="M109">
        <v>3</v>
      </c>
    </row>
    <row r="110" spans="1:13" x14ac:dyDescent="0.25">
      <c r="A110">
        <v>109</v>
      </c>
      <c r="B110" t="s">
        <v>13</v>
      </c>
      <c r="C110">
        <v>505</v>
      </c>
      <c r="D110" s="4" t="str">
        <f>VLOOKUP(C110,DATOS!$B$2:$H$28,2,FALSE)</f>
        <v>ETSIAB</v>
      </c>
      <c r="E110">
        <v>2</v>
      </c>
      <c r="F110">
        <v>2</v>
      </c>
      <c r="G110">
        <v>1</v>
      </c>
      <c r="H110">
        <v>2</v>
      </c>
      <c r="I110">
        <v>4</v>
      </c>
      <c r="J110">
        <v>2</v>
      </c>
      <c r="K110">
        <v>2</v>
      </c>
      <c r="L110">
        <v>2</v>
      </c>
      <c r="M110">
        <v>3</v>
      </c>
    </row>
    <row r="111" spans="1:13" x14ac:dyDescent="0.25">
      <c r="A111">
        <v>110</v>
      </c>
      <c r="B111" t="s">
        <v>13</v>
      </c>
      <c r="C111">
        <v>352</v>
      </c>
      <c r="D111" s="4" t="str">
        <f>VLOOKUP(C111,DATOS!$B$2:$H$28,2,FALSE)</f>
        <v>FCJ</v>
      </c>
      <c r="E111">
        <v>2</v>
      </c>
      <c r="F111">
        <v>2</v>
      </c>
      <c r="G111">
        <v>1</v>
      </c>
      <c r="H111">
        <v>2</v>
      </c>
      <c r="I111">
        <v>4</v>
      </c>
      <c r="J111">
        <v>2</v>
      </c>
      <c r="K111">
        <v>2</v>
      </c>
      <c r="L111">
        <v>2</v>
      </c>
      <c r="M111">
        <v>3</v>
      </c>
    </row>
    <row r="112" spans="1:13" x14ac:dyDescent="0.25">
      <c r="A112">
        <v>111</v>
      </c>
      <c r="B112" t="s">
        <v>13</v>
      </c>
      <c r="C112">
        <v>502</v>
      </c>
      <c r="D112" s="4" t="str">
        <f>VLOOKUP(C112,DATOS!$B$2:$H$28,2,FALSE)</f>
        <v>ETSIAB</v>
      </c>
      <c r="E112">
        <v>2</v>
      </c>
      <c r="F112">
        <v>2</v>
      </c>
      <c r="G112">
        <v>1</v>
      </c>
      <c r="H112">
        <v>2</v>
      </c>
      <c r="I112">
        <v>4</v>
      </c>
      <c r="J112">
        <v>2</v>
      </c>
      <c r="K112">
        <v>2</v>
      </c>
      <c r="L112">
        <v>2</v>
      </c>
      <c r="M112">
        <v>3</v>
      </c>
    </row>
    <row r="113" spans="1:13" x14ac:dyDescent="0.25">
      <c r="A113">
        <v>112</v>
      </c>
      <c r="B113" t="s">
        <v>13</v>
      </c>
      <c r="C113">
        <v>501</v>
      </c>
      <c r="D113" s="4" t="str">
        <f>VLOOKUP(C113,DATOS!$B$2:$H$28,2,FALSE)</f>
        <v>ETSIAB</v>
      </c>
      <c r="E113">
        <v>2</v>
      </c>
      <c r="F113">
        <v>2</v>
      </c>
      <c r="G113">
        <v>1</v>
      </c>
      <c r="H113">
        <v>2</v>
      </c>
      <c r="I113">
        <v>4</v>
      </c>
      <c r="J113">
        <v>2</v>
      </c>
      <c r="K113">
        <v>2</v>
      </c>
      <c r="L113">
        <v>2</v>
      </c>
      <c r="M113">
        <v>3</v>
      </c>
    </row>
    <row r="114" spans="1:13" x14ac:dyDescent="0.25">
      <c r="A114">
        <v>113</v>
      </c>
      <c r="B114" t="s">
        <v>13</v>
      </c>
      <c r="C114">
        <v>501</v>
      </c>
      <c r="D114" s="4" t="str">
        <f>VLOOKUP(C114,DATOS!$B$2:$H$28,2,FALSE)</f>
        <v>ETSIAB</v>
      </c>
      <c r="E114">
        <v>2</v>
      </c>
      <c r="F114">
        <v>2</v>
      </c>
      <c r="G114">
        <v>1</v>
      </c>
      <c r="H114">
        <v>2</v>
      </c>
      <c r="I114">
        <v>4</v>
      </c>
      <c r="J114">
        <v>4</v>
      </c>
      <c r="K114">
        <v>4</v>
      </c>
      <c r="L114">
        <v>4</v>
      </c>
      <c r="M114">
        <v>3</v>
      </c>
    </row>
    <row r="115" spans="1:13" x14ac:dyDescent="0.25">
      <c r="A115">
        <v>114</v>
      </c>
      <c r="B115" t="s">
        <v>13</v>
      </c>
      <c r="C115">
        <v>302</v>
      </c>
      <c r="D115" s="4" t="str">
        <f>VLOOKUP(C115,DATOS!$B$2:$H$28,2,FALSE)</f>
        <v>FCHSE</v>
      </c>
      <c r="E115">
        <v>1</v>
      </c>
      <c r="F115">
        <v>2</v>
      </c>
      <c r="G115">
        <v>1</v>
      </c>
      <c r="H115">
        <v>2</v>
      </c>
      <c r="I115">
        <v>4</v>
      </c>
      <c r="J115">
        <v>4</v>
      </c>
      <c r="K115">
        <v>4</v>
      </c>
      <c r="L115">
        <v>4</v>
      </c>
      <c r="M115">
        <v>3</v>
      </c>
    </row>
    <row r="116" spans="1:13" x14ac:dyDescent="0.25">
      <c r="A116">
        <v>115</v>
      </c>
      <c r="B116" t="s">
        <v>14</v>
      </c>
      <c r="C116">
        <v>240</v>
      </c>
      <c r="D116" s="4" t="str">
        <f>VLOOKUP(C116,DATOS!$B$2:$H$28,2,FALSE)</f>
        <v>ETSIIIT</v>
      </c>
      <c r="E116">
        <v>1</v>
      </c>
      <c r="F116">
        <v>4</v>
      </c>
      <c r="G116">
        <v>1</v>
      </c>
      <c r="H116">
        <v>3</v>
      </c>
      <c r="I116">
        <v>2</v>
      </c>
      <c r="J116">
        <v>4</v>
      </c>
      <c r="K116">
        <v>4</v>
      </c>
      <c r="L116">
        <v>4</v>
      </c>
      <c r="M116">
        <v>3</v>
      </c>
    </row>
    <row r="117" spans="1:13" x14ac:dyDescent="0.25">
      <c r="A117">
        <v>116</v>
      </c>
      <c r="B117" t="s">
        <v>13</v>
      </c>
      <c r="C117">
        <v>301</v>
      </c>
      <c r="D117" s="4" t="str">
        <f>VLOOKUP(C117,DATOS!$B$2:$H$28,2,FALSE)</f>
        <v>FCHSE</v>
      </c>
      <c r="E117">
        <v>1</v>
      </c>
      <c r="F117">
        <v>3</v>
      </c>
      <c r="G117">
        <v>1</v>
      </c>
      <c r="H117">
        <v>3</v>
      </c>
      <c r="I117">
        <v>2</v>
      </c>
      <c r="J117">
        <v>4</v>
      </c>
      <c r="K117">
        <v>4</v>
      </c>
      <c r="L117">
        <v>4</v>
      </c>
      <c r="M117">
        <v>3</v>
      </c>
    </row>
    <row r="118" spans="1:13" x14ac:dyDescent="0.25">
      <c r="A118">
        <v>117</v>
      </c>
      <c r="B118" t="s">
        <v>13</v>
      </c>
      <c r="C118">
        <v>352</v>
      </c>
      <c r="D118" s="4" t="str">
        <f>VLOOKUP(C118,DATOS!$B$2:$H$28,2,FALSE)</f>
        <v>FCJ</v>
      </c>
      <c r="E118">
        <v>2</v>
      </c>
      <c r="F118">
        <v>3</v>
      </c>
      <c r="G118">
        <v>1</v>
      </c>
      <c r="H118">
        <v>3</v>
      </c>
      <c r="I118">
        <v>2</v>
      </c>
      <c r="J118">
        <v>4</v>
      </c>
      <c r="K118">
        <v>4</v>
      </c>
      <c r="L118">
        <v>4</v>
      </c>
      <c r="M118">
        <v>3</v>
      </c>
    </row>
    <row r="119" spans="1:13" x14ac:dyDescent="0.25">
      <c r="A119">
        <v>118</v>
      </c>
      <c r="B119" t="s">
        <v>14</v>
      </c>
      <c r="C119">
        <v>175</v>
      </c>
      <c r="D119" s="4" t="str">
        <f>VLOOKUP(C119,DATOS!$B$2:$H$28,2,FALSE)</f>
        <v>FCEE</v>
      </c>
      <c r="E119">
        <v>2</v>
      </c>
      <c r="F119">
        <v>3</v>
      </c>
      <c r="G119">
        <v>1</v>
      </c>
      <c r="H119">
        <v>3</v>
      </c>
      <c r="I119">
        <v>2</v>
      </c>
      <c r="J119">
        <v>4</v>
      </c>
      <c r="K119">
        <v>4</v>
      </c>
      <c r="L119">
        <v>4</v>
      </c>
      <c r="M119">
        <v>3</v>
      </c>
    </row>
    <row r="120" spans="1:13" x14ac:dyDescent="0.25">
      <c r="A120">
        <v>119</v>
      </c>
      <c r="B120" t="s">
        <v>13</v>
      </c>
      <c r="C120">
        <v>301</v>
      </c>
      <c r="D120" s="4" t="str">
        <f>VLOOKUP(C120,DATOS!$B$2:$H$28,2,FALSE)</f>
        <v>FCHSE</v>
      </c>
      <c r="E120">
        <v>2</v>
      </c>
      <c r="F120">
        <v>4</v>
      </c>
      <c r="G120">
        <v>1</v>
      </c>
      <c r="H120">
        <v>3</v>
      </c>
      <c r="I120">
        <v>2</v>
      </c>
      <c r="J120">
        <v>4</v>
      </c>
      <c r="K120">
        <v>4</v>
      </c>
      <c r="L120">
        <v>4</v>
      </c>
      <c r="M120">
        <v>3</v>
      </c>
    </row>
    <row r="121" spans="1:13" x14ac:dyDescent="0.25">
      <c r="A121">
        <v>120</v>
      </c>
      <c r="B121" t="s">
        <v>13</v>
      </c>
      <c r="C121">
        <v>501</v>
      </c>
      <c r="D121" s="4" t="str">
        <f>VLOOKUP(C121,DATOS!$B$2:$H$28,2,FALSE)</f>
        <v>ETSIAB</v>
      </c>
      <c r="E121">
        <v>2</v>
      </c>
      <c r="F121">
        <v>4</v>
      </c>
      <c r="G121">
        <v>1</v>
      </c>
      <c r="H121">
        <v>3</v>
      </c>
      <c r="I121">
        <v>2</v>
      </c>
      <c r="J121">
        <v>2</v>
      </c>
      <c r="K121">
        <v>2</v>
      </c>
      <c r="L121">
        <v>2</v>
      </c>
      <c r="M121">
        <v>3</v>
      </c>
    </row>
    <row r="122" spans="1:13" x14ac:dyDescent="0.25">
      <c r="A122">
        <v>121</v>
      </c>
      <c r="B122" t="s">
        <v>13</v>
      </c>
      <c r="C122">
        <v>502</v>
      </c>
      <c r="D122" s="4" t="str">
        <f>VLOOKUP(C122,DATOS!$B$2:$H$28,2,FALSE)</f>
        <v>ETSIAB</v>
      </c>
      <c r="E122">
        <v>2</v>
      </c>
      <c r="F122">
        <v>4</v>
      </c>
      <c r="G122">
        <v>1</v>
      </c>
      <c r="H122">
        <v>3</v>
      </c>
      <c r="I122">
        <v>2</v>
      </c>
      <c r="J122">
        <v>2</v>
      </c>
      <c r="K122">
        <v>2</v>
      </c>
      <c r="L122">
        <v>2</v>
      </c>
      <c r="M122">
        <v>3</v>
      </c>
    </row>
    <row r="123" spans="1:13" x14ac:dyDescent="0.25">
      <c r="A123">
        <v>122</v>
      </c>
      <c r="B123" t="s">
        <v>13</v>
      </c>
      <c r="C123">
        <v>240</v>
      </c>
      <c r="D123" s="4" t="str">
        <f>VLOOKUP(C123,DATOS!$B$2:$H$28,2,FALSE)</f>
        <v>ETSIIIT</v>
      </c>
      <c r="E123">
        <v>2</v>
      </c>
      <c r="F123">
        <v>4</v>
      </c>
      <c r="G123">
        <v>1</v>
      </c>
      <c r="H123">
        <v>3</v>
      </c>
      <c r="I123">
        <v>2</v>
      </c>
      <c r="J123">
        <v>2</v>
      </c>
      <c r="K123">
        <v>2</v>
      </c>
      <c r="L123">
        <v>2</v>
      </c>
      <c r="M123">
        <v>3</v>
      </c>
    </row>
    <row r="124" spans="1:13" x14ac:dyDescent="0.25">
      <c r="A124">
        <v>123</v>
      </c>
      <c r="B124" t="s">
        <v>13</v>
      </c>
      <c r="C124">
        <v>302</v>
      </c>
      <c r="D124" s="4" t="str">
        <f>VLOOKUP(C124,DATOS!$B$2:$H$28,2,FALSE)</f>
        <v>FCHSE</v>
      </c>
      <c r="E124">
        <v>2</v>
      </c>
      <c r="F124">
        <v>4</v>
      </c>
      <c r="G124">
        <v>1</v>
      </c>
      <c r="H124">
        <v>3</v>
      </c>
      <c r="I124">
        <v>2</v>
      </c>
      <c r="J124">
        <v>2</v>
      </c>
      <c r="K124">
        <v>2</v>
      </c>
      <c r="L124">
        <v>2</v>
      </c>
      <c r="M124">
        <v>3</v>
      </c>
    </row>
    <row r="125" spans="1:13" x14ac:dyDescent="0.25">
      <c r="A125">
        <v>124</v>
      </c>
      <c r="B125" t="s">
        <v>13</v>
      </c>
      <c r="C125">
        <v>175</v>
      </c>
      <c r="D125" s="4" t="str">
        <f>VLOOKUP(C125,DATOS!$B$2:$H$28,2,FALSE)</f>
        <v>FCEE</v>
      </c>
      <c r="E125">
        <v>3</v>
      </c>
      <c r="F125">
        <v>4</v>
      </c>
      <c r="G125">
        <v>1</v>
      </c>
      <c r="H125">
        <v>2</v>
      </c>
      <c r="I125">
        <v>2</v>
      </c>
      <c r="J125">
        <v>2</v>
      </c>
      <c r="K125">
        <v>2</v>
      </c>
      <c r="L125">
        <v>2</v>
      </c>
      <c r="M125">
        <v>3</v>
      </c>
    </row>
    <row r="126" spans="1:13" x14ac:dyDescent="0.25">
      <c r="A126">
        <v>125</v>
      </c>
      <c r="B126" t="s">
        <v>13</v>
      </c>
      <c r="C126">
        <v>352</v>
      </c>
      <c r="D126" s="4" t="str">
        <f>VLOOKUP(C126,DATOS!$B$2:$H$28,2,FALSE)</f>
        <v>FCJ</v>
      </c>
      <c r="E126">
        <v>3</v>
      </c>
      <c r="F126">
        <v>2</v>
      </c>
      <c r="G126">
        <v>1</v>
      </c>
      <c r="H126">
        <v>2</v>
      </c>
      <c r="I126">
        <v>2</v>
      </c>
      <c r="J126">
        <v>2</v>
      </c>
      <c r="K126">
        <v>2</v>
      </c>
      <c r="L126">
        <v>2</v>
      </c>
      <c r="M126">
        <v>3</v>
      </c>
    </row>
    <row r="127" spans="1:13" x14ac:dyDescent="0.25">
      <c r="A127">
        <v>126</v>
      </c>
      <c r="B127" t="s">
        <v>13</v>
      </c>
      <c r="C127">
        <v>175</v>
      </c>
      <c r="D127" s="4" t="str">
        <f>VLOOKUP(C127,DATOS!$B$2:$H$28,2,FALSE)</f>
        <v>FCEE</v>
      </c>
      <c r="E127">
        <v>3</v>
      </c>
      <c r="F127">
        <v>2</v>
      </c>
      <c r="G127">
        <v>1</v>
      </c>
      <c r="H127">
        <v>2</v>
      </c>
      <c r="I127">
        <v>2</v>
      </c>
      <c r="J127">
        <v>2</v>
      </c>
      <c r="K127">
        <v>2</v>
      </c>
      <c r="L127">
        <v>2</v>
      </c>
      <c r="M127">
        <v>3</v>
      </c>
    </row>
    <row r="128" spans="1:13" x14ac:dyDescent="0.25">
      <c r="A128">
        <v>127</v>
      </c>
      <c r="B128" t="s">
        <v>14</v>
      </c>
      <c r="C128">
        <v>502</v>
      </c>
      <c r="D128" s="4" t="str">
        <f>VLOOKUP(C128,DATOS!$B$2:$H$28,2,FALSE)</f>
        <v>ETSIAB</v>
      </c>
      <c r="E128">
        <v>2</v>
      </c>
      <c r="F128">
        <v>2</v>
      </c>
      <c r="G128">
        <v>1</v>
      </c>
      <c r="H128">
        <v>2</v>
      </c>
      <c r="I128">
        <v>2</v>
      </c>
      <c r="J128">
        <v>2</v>
      </c>
      <c r="K128">
        <v>2</v>
      </c>
      <c r="L128">
        <v>2</v>
      </c>
      <c r="M128">
        <v>3</v>
      </c>
    </row>
    <row r="129" spans="1:13" x14ac:dyDescent="0.25">
      <c r="A129">
        <v>128</v>
      </c>
      <c r="B129" t="s">
        <v>13</v>
      </c>
      <c r="C129">
        <v>352</v>
      </c>
      <c r="D129" s="4" t="str">
        <f>VLOOKUP(C129,DATOS!$B$2:$H$28,2,FALSE)</f>
        <v>FCJ</v>
      </c>
      <c r="E129">
        <v>2</v>
      </c>
      <c r="F129">
        <v>2</v>
      </c>
      <c r="G129">
        <v>1</v>
      </c>
      <c r="H129">
        <v>2</v>
      </c>
      <c r="I129">
        <v>2</v>
      </c>
      <c r="J129">
        <v>2</v>
      </c>
      <c r="K129">
        <v>2</v>
      </c>
      <c r="L129">
        <v>2</v>
      </c>
      <c r="M129">
        <v>3</v>
      </c>
    </row>
    <row r="130" spans="1:13" x14ac:dyDescent="0.25">
      <c r="A130">
        <v>129</v>
      </c>
      <c r="B130" t="s">
        <v>13</v>
      </c>
      <c r="C130">
        <v>502</v>
      </c>
      <c r="D130" s="4" t="str">
        <f>VLOOKUP(C130,DATOS!$B$2:$H$28,2,FALSE)</f>
        <v>ETSIAB</v>
      </c>
      <c r="E130">
        <v>1</v>
      </c>
      <c r="F130">
        <v>2</v>
      </c>
      <c r="G130">
        <v>1</v>
      </c>
      <c r="H130">
        <v>2</v>
      </c>
      <c r="I130">
        <v>2</v>
      </c>
      <c r="J130">
        <v>2</v>
      </c>
      <c r="K130">
        <v>2</v>
      </c>
      <c r="L130">
        <v>2</v>
      </c>
      <c r="M130">
        <v>3</v>
      </c>
    </row>
    <row r="131" spans="1:13" x14ac:dyDescent="0.25">
      <c r="A131">
        <v>130</v>
      </c>
      <c r="B131" t="s">
        <v>13</v>
      </c>
      <c r="C131">
        <v>302</v>
      </c>
      <c r="D131" s="4" t="str">
        <f>VLOOKUP(C131,DATOS!$B$2:$H$28,2,FALSE)</f>
        <v>FCHSE</v>
      </c>
      <c r="E131">
        <v>1</v>
      </c>
      <c r="F131">
        <v>3</v>
      </c>
      <c r="G131">
        <v>1</v>
      </c>
      <c r="H131">
        <v>2</v>
      </c>
      <c r="I131">
        <v>2</v>
      </c>
      <c r="J131">
        <v>3</v>
      </c>
      <c r="K131">
        <v>3</v>
      </c>
      <c r="L131">
        <v>3</v>
      </c>
      <c r="M131">
        <v>3</v>
      </c>
    </row>
    <row r="132" spans="1:13" x14ac:dyDescent="0.25">
      <c r="A132">
        <v>131</v>
      </c>
      <c r="B132" t="s">
        <v>13</v>
      </c>
      <c r="C132">
        <v>302</v>
      </c>
      <c r="D132" s="4" t="str">
        <f>VLOOKUP(C132,DATOS!$B$2:$H$28,2,FALSE)</f>
        <v>FCHSE</v>
      </c>
      <c r="E132">
        <v>1</v>
      </c>
      <c r="F132">
        <v>3</v>
      </c>
      <c r="G132">
        <v>1</v>
      </c>
      <c r="H132">
        <v>2</v>
      </c>
      <c r="I132">
        <v>2</v>
      </c>
      <c r="J132">
        <v>3</v>
      </c>
      <c r="K132">
        <v>3</v>
      </c>
      <c r="L132">
        <v>3</v>
      </c>
      <c r="M132">
        <v>3</v>
      </c>
    </row>
    <row r="133" spans="1:13" x14ac:dyDescent="0.25">
      <c r="A133">
        <v>132</v>
      </c>
      <c r="B133" t="s">
        <v>13</v>
      </c>
      <c r="C133">
        <v>305</v>
      </c>
      <c r="D133" s="4" t="str">
        <f>VLOOKUP(C133,DATOS!$B$2:$H$28,2,FALSE)</f>
        <v>FCHSE</v>
      </c>
      <c r="E133">
        <v>3</v>
      </c>
      <c r="F133">
        <v>4</v>
      </c>
      <c r="G133">
        <v>1</v>
      </c>
      <c r="H133">
        <v>1</v>
      </c>
      <c r="I133">
        <v>2</v>
      </c>
      <c r="J133">
        <v>3</v>
      </c>
      <c r="K133">
        <v>3</v>
      </c>
      <c r="L133">
        <v>3</v>
      </c>
      <c r="M133">
        <v>3</v>
      </c>
    </row>
    <row r="134" spans="1:13" x14ac:dyDescent="0.25">
      <c r="A134">
        <v>133</v>
      </c>
      <c r="B134" t="s">
        <v>13</v>
      </c>
      <c r="C134">
        <v>301</v>
      </c>
      <c r="D134" s="4" t="str">
        <f>VLOOKUP(C134,DATOS!$B$2:$H$28,2,FALSE)</f>
        <v>FCHSE</v>
      </c>
      <c r="E134">
        <v>3</v>
      </c>
      <c r="F134">
        <v>4</v>
      </c>
      <c r="G134">
        <v>1</v>
      </c>
      <c r="H134">
        <v>1</v>
      </c>
      <c r="I134">
        <v>2</v>
      </c>
      <c r="J134">
        <v>3</v>
      </c>
      <c r="K134">
        <v>3</v>
      </c>
      <c r="L134">
        <v>3</v>
      </c>
      <c r="M134">
        <v>3</v>
      </c>
    </row>
    <row r="135" spans="1:13" x14ac:dyDescent="0.25">
      <c r="A135">
        <v>134</v>
      </c>
      <c r="B135" t="s">
        <v>13</v>
      </c>
      <c r="C135">
        <v>352</v>
      </c>
      <c r="D135" s="4" t="str">
        <f>VLOOKUP(C135,DATOS!$B$2:$H$28,2,FALSE)</f>
        <v>FCJ</v>
      </c>
      <c r="E135">
        <v>3</v>
      </c>
      <c r="F135">
        <v>4</v>
      </c>
      <c r="G135">
        <v>1</v>
      </c>
      <c r="H135">
        <v>1</v>
      </c>
      <c r="I135">
        <v>2</v>
      </c>
      <c r="J135">
        <v>3</v>
      </c>
      <c r="K135">
        <v>3</v>
      </c>
      <c r="L135">
        <v>3</v>
      </c>
      <c r="M135">
        <v>3</v>
      </c>
    </row>
    <row r="136" spans="1:13" x14ac:dyDescent="0.25">
      <c r="A136">
        <v>135</v>
      </c>
      <c r="B136" t="s">
        <v>13</v>
      </c>
      <c r="C136">
        <v>305</v>
      </c>
      <c r="D136" s="4" t="str">
        <f>VLOOKUP(C136,DATOS!$B$2:$H$28,2,FALSE)</f>
        <v>FCHSE</v>
      </c>
      <c r="E136">
        <v>3</v>
      </c>
      <c r="F136">
        <v>4</v>
      </c>
      <c r="G136">
        <v>1</v>
      </c>
      <c r="H136">
        <v>1</v>
      </c>
      <c r="I136">
        <v>2</v>
      </c>
      <c r="J136">
        <v>3</v>
      </c>
      <c r="K136">
        <v>3</v>
      </c>
      <c r="L136">
        <v>3</v>
      </c>
      <c r="M136">
        <v>3</v>
      </c>
    </row>
    <row r="137" spans="1:13" x14ac:dyDescent="0.25">
      <c r="A137">
        <v>136</v>
      </c>
      <c r="B137" t="s">
        <v>14</v>
      </c>
      <c r="C137">
        <v>502</v>
      </c>
      <c r="D137" s="4" t="str">
        <f>VLOOKUP(C137,DATOS!$B$2:$H$28,2,FALSE)</f>
        <v>ETSIAB</v>
      </c>
      <c r="E137">
        <v>1</v>
      </c>
      <c r="F137">
        <v>4</v>
      </c>
      <c r="G137">
        <v>1</v>
      </c>
      <c r="H137">
        <v>1</v>
      </c>
      <c r="I137">
        <v>2</v>
      </c>
      <c r="J137">
        <v>3</v>
      </c>
      <c r="K137">
        <v>3</v>
      </c>
      <c r="L137">
        <v>3</v>
      </c>
      <c r="M137">
        <v>3</v>
      </c>
    </row>
    <row r="138" spans="1:13" x14ac:dyDescent="0.25">
      <c r="A138">
        <v>137</v>
      </c>
      <c r="B138" t="s">
        <v>14</v>
      </c>
      <c r="C138">
        <v>505</v>
      </c>
      <c r="D138" s="4" t="str">
        <f>VLOOKUP(C138,DATOS!$B$2:$H$28,2,FALSE)</f>
        <v>ETSIAB</v>
      </c>
      <c r="E138">
        <v>1</v>
      </c>
      <c r="F138">
        <v>4</v>
      </c>
      <c r="G138">
        <v>1</v>
      </c>
      <c r="H138">
        <v>1</v>
      </c>
      <c r="I138">
        <v>2</v>
      </c>
      <c r="J138">
        <v>2</v>
      </c>
      <c r="K138">
        <v>2</v>
      </c>
      <c r="L138">
        <v>2</v>
      </c>
      <c r="M138">
        <v>3</v>
      </c>
    </row>
    <row r="139" spans="1:13" x14ac:dyDescent="0.25">
      <c r="A139">
        <v>138</v>
      </c>
      <c r="B139" t="s">
        <v>14</v>
      </c>
      <c r="C139">
        <v>505</v>
      </c>
      <c r="D139" s="4" t="str">
        <f>VLOOKUP(C139,DATOS!$B$2:$H$28,2,FALSE)</f>
        <v>ETSIAB</v>
      </c>
      <c r="E139">
        <v>1</v>
      </c>
      <c r="F139">
        <v>4</v>
      </c>
      <c r="G139">
        <v>1</v>
      </c>
      <c r="H139">
        <v>1</v>
      </c>
      <c r="I139">
        <v>1</v>
      </c>
      <c r="J139">
        <v>2</v>
      </c>
      <c r="K139">
        <v>2</v>
      </c>
      <c r="L139">
        <v>2</v>
      </c>
      <c r="M139">
        <v>3</v>
      </c>
    </row>
    <row r="140" spans="1:13" x14ac:dyDescent="0.25">
      <c r="A140">
        <v>139</v>
      </c>
      <c r="B140" t="s">
        <v>14</v>
      </c>
      <c r="C140">
        <v>352</v>
      </c>
      <c r="D140" s="4" t="str">
        <f>VLOOKUP(C140,DATOS!$B$2:$H$28,2,FALSE)</f>
        <v>FCJ</v>
      </c>
      <c r="E140">
        <v>1</v>
      </c>
      <c r="F140">
        <v>4</v>
      </c>
      <c r="G140">
        <v>1</v>
      </c>
      <c r="H140">
        <v>1</v>
      </c>
      <c r="I140">
        <v>1</v>
      </c>
      <c r="J140">
        <v>2</v>
      </c>
      <c r="K140">
        <v>2</v>
      </c>
      <c r="L140">
        <v>2</v>
      </c>
      <c r="M140">
        <v>3</v>
      </c>
    </row>
    <row r="141" spans="1:13" x14ac:dyDescent="0.25">
      <c r="A141">
        <v>140</v>
      </c>
      <c r="B141" t="s">
        <v>14</v>
      </c>
      <c r="C141">
        <v>502</v>
      </c>
      <c r="D141" s="4" t="str">
        <f>VLOOKUP(C141,DATOS!$B$2:$H$28,2,FALSE)</f>
        <v>ETSIAB</v>
      </c>
      <c r="E141">
        <v>3</v>
      </c>
      <c r="F141">
        <v>2</v>
      </c>
      <c r="G141">
        <v>1</v>
      </c>
      <c r="H141">
        <v>1</v>
      </c>
      <c r="I141">
        <v>1</v>
      </c>
      <c r="J141">
        <v>2</v>
      </c>
      <c r="K141">
        <v>2</v>
      </c>
      <c r="L141">
        <v>2</v>
      </c>
      <c r="M141">
        <v>3</v>
      </c>
    </row>
    <row r="142" spans="1:13" x14ac:dyDescent="0.25">
      <c r="A142">
        <v>141</v>
      </c>
      <c r="B142" t="s">
        <v>14</v>
      </c>
      <c r="C142">
        <v>501</v>
      </c>
      <c r="D142" s="4" t="str">
        <f>VLOOKUP(C142,DATOS!$B$2:$H$28,2,FALSE)</f>
        <v>ETSIAB</v>
      </c>
      <c r="E142">
        <v>3</v>
      </c>
      <c r="F142">
        <v>2</v>
      </c>
      <c r="G142">
        <v>1</v>
      </c>
      <c r="H142">
        <v>2</v>
      </c>
      <c r="I142">
        <v>1</v>
      </c>
      <c r="J142">
        <v>2</v>
      </c>
      <c r="K142">
        <v>2</v>
      </c>
      <c r="L142">
        <v>2</v>
      </c>
      <c r="M142">
        <v>3</v>
      </c>
    </row>
    <row r="143" spans="1:13" x14ac:dyDescent="0.25">
      <c r="A143">
        <v>142</v>
      </c>
      <c r="B143" t="s">
        <v>14</v>
      </c>
      <c r="C143">
        <v>301</v>
      </c>
      <c r="D143" s="4" t="str">
        <f>VLOOKUP(C143,DATOS!$B$2:$H$28,2,FALSE)</f>
        <v>FCHSE</v>
      </c>
      <c r="E143">
        <v>3</v>
      </c>
      <c r="F143">
        <v>2</v>
      </c>
      <c r="G143">
        <v>1</v>
      </c>
      <c r="H143">
        <v>2</v>
      </c>
      <c r="I143">
        <v>1</v>
      </c>
      <c r="J143">
        <v>2</v>
      </c>
      <c r="K143">
        <v>2</v>
      </c>
      <c r="L143">
        <v>2</v>
      </c>
      <c r="M143">
        <v>3</v>
      </c>
    </row>
    <row r="144" spans="1:13" x14ac:dyDescent="0.25">
      <c r="A144">
        <v>143</v>
      </c>
      <c r="B144" t="s">
        <v>13</v>
      </c>
      <c r="C144">
        <v>501</v>
      </c>
      <c r="D144" s="4" t="str">
        <f>VLOOKUP(C144,DATOS!$B$2:$H$28,2,FALSE)</f>
        <v>ETSIAB</v>
      </c>
      <c r="E144">
        <v>2</v>
      </c>
      <c r="F144">
        <v>2</v>
      </c>
      <c r="G144">
        <v>1</v>
      </c>
      <c r="H144">
        <v>2</v>
      </c>
      <c r="I144">
        <v>1</v>
      </c>
      <c r="J144">
        <v>3</v>
      </c>
      <c r="K144">
        <v>3</v>
      </c>
      <c r="L144">
        <v>3</v>
      </c>
      <c r="M144">
        <v>3</v>
      </c>
    </row>
    <row r="145" spans="1:13" x14ac:dyDescent="0.25">
      <c r="A145">
        <v>144</v>
      </c>
      <c r="B145" t="s">
        <v>13</v>
      </c>
      <c r="C145">
        <v>242</v>
      </c>
      <c r="D145" s="4" t="str">
        <f>VLOOKUP(C145,DATOS!$B$2:$H$28,2,FALSE)</f>
        <v>ETSIIIT</v>
      </c>
      <c r="E145">
        <v>2</v>
      </c>
      <c r="F145">
        <v>2</v>
      </c>
      <c r="G145">
        <v>1</v>
      </c>
      <c r="H145">
        <v>2</v>
      </c>
      <c r="I145">
        <v>1</v>
      </c>
      <c r="J145">
        <v>3</v>
      </c>
      <c r="K145">
        <v>3</v>
      </c>
      <c r="L145">
        <v>3</v>
      </c>
      <c r="M145">
        <v>3</v>
      </c>
    </row>
    <row r="146" spans="1:13" x14ac:dyDescent="0.25">
      <c r="A146">
        <v>145</v>
      </c>
      <c r="B146" t="s">
        <v>13</v>
      </c>
      <c r="C146">
        <v>175</v>
      </c>
      <c r="D146" s="4" t="str">
        <f>VLOOKUP(C146,DATOS!$B$2:$H$28,2,FALSE)</f>
        <v>FCEE</v>
      </c>
      <c r="E146">
        <v>2</v>
      </c>
      <c r="F146">
        <v>3</v>
      </c>
      <c r="G146">
        <v>2</v>
      </c>
      <c r="H146">
        <v>2</v>
      </c>
      <c r="I146">
        <v>1</v>
      </c>
      <c r="J146">
        <v>1</v>
      </c>
      <c r="K146">
        <v>1</v>
      </c>
      <c r="L146">
        <v>1</v>
      </c>
      <c r="M146">
        <v>3</v>
      </c>
    </row>
    <row r="147" spans="1:13" x14ac:dyDescent="0.25">
      <c r="A147">
        <v>146</v>
      </c>
      <c r="B147" t="s">
        <v>13</v>
      </c>
      <c r="C147">
        <v>172</v>
      </c>
      <c r="D147" s="4" t="str">
        <f>VLOOKUP(C147,DATOS!$B$2:$H$28,2,FALSE)</f>
        <v>FCEE</v>
      </c>
      <c r="E147">
        <v>2</v>
      </c>
      <c r="F147">
        <v>3</v>
      </c>
      <c r="G147">
        <v>2</v>
      </c>
      <c r="H147">
        <v>2</v>
      </c>
      <c r="I147">
        <v>1</v>
      </c>
      <c r="J147">
        <v>1</v>
      </c>
      <c r="K147">
        <v>1</v>
      </c>
      <c r="L147">
        <v>1</v>
      </c>
      <c r="M147">
        <v>3</v>
      </c>
    </row>
    <row r="148" spans="1:13" x14ac:dyDescent="0.25">
      <c r="A148">
        <v>147</v>
      </c>
      <c r="B148" t="s">
        <v>13</v>
      </c>
      <c r="C148">
        <v>175</v>
      </c>
      <c r="D148" s="4" t="str">
        <f>VLOOKUP(C148,DATOS!$B$2:$H$28,2,FALSE)</f>
        <v>FCEE</v>
      </c>
      <c r="E148">
        <v>2</v>
      </c>
      <c r="F148">
        <v>3</v>
      </c>
      <c r="G148">
        <v>2</v>
      </c>
      <c r="H148">
        <v>2</v>
      </c>
      <c r="I148">
        <v>1</v>
      </c>
      <c r="J148">
        <v>1</v>
      </c>
      <c r="K148">
        <v>1</v>
      </c>
      <c r="L148">
        <v>1</v>
      </c>
      <c r="M148">
        <v>3</v>
      </c>
    </row>
    <row r="149" spans="1:13" x14ac:dyDescent="0.25">
      <c r="A149">
        <v>148</v>
      </c>
      <c r="B149" t="s">
        <v>13</v>
      </c>
      <c r="C149">
        <v>240</v>
      </c>
      <c r="D149" s="4" t="str">
        <f>VLOOKUP(C149,DATOS!$B$2:$H$28,2,FALSE)</f>
        <v>ETSIIIT</v>
      </c>
      <c r="E149">
        <v>2</v>
      </c>
      <c r="F149">
        <v>3</v>
      </c>
      <c r="G149">
        <v>2</v>
      </c>
      <c r="H149">
        <v>2</v>
      </c>
      <c r="I149">
        <v>1</v>
      </c>
      <c r="J149">
        <v>1</v>
      </c>
      <c r="K149">
        <v>1</v>
      </c>
      <c r="L149">
        <v>1</v>
      </c>
      <c r="M149">
        <v>3</v>
      </c>
    </row>
    <row r="150" spans="1:13" x14ac:dyDescent="0.25">
      <c r="A150">
        <v>149</v>
      </c>
      <c r="B150" t="s">
        <v>13</v>
      </c>
      <c r="C150">
        <v>302</v>
      </c>
      <c r="D150" s="4" t="str">
        <f>VLOOKUP(C150,DATOS!$B$2:$H$28,2,FALSE)</f>
        <v>FCHSE</v>
      </c>
      <c r="E150">
        <v>2</v>
      </c>
      <c r="F150">
        <v>3</v>
      </c>
      <c r="G150">
        <v>2</v>
      </c>
      <c r="H150">
        <v>2</v>
      </c>
      <c r="I150">
        <v>1</v>
      </c>
      <c r="J150">
        <v>1</v>
      </c>
      <c r="K150">
        <v>1</v>
      </c>
      <c r="L150">
        <v>1</v>
      </c>
      <c r="M150">
        <v>3</v>
      </c>
    </row>
    <row r="151" spans="1:13" x14ac:dyDescent="0.25">
      <c r="A151">
        <v>150</v>
      </c>
      <c r="B151" t="s">
        <v>13</v>
      </c>
      <c r="C151">
        <v>352</v>
      </c>
      <c r="D151" s="4" t="str">
        <f>VLOOKUP(C151,DATOS!$B$2:$H$28,2,FALSE)</f>
        <v>FCJ</v>
      </c>
      <c r="E151">
        <v>1</v>
      </c>
      <c r="F151">
        <v>3</v>
      </c>
      <c r="G151">
        <v>2</v>
      </c>
      <c r="H151">
        <v>2</v>
      </c>
      <c r="I151">
        <v>1</v>
      </c>
      <c r="J151">
        <v>3</v>
      </c>
      <c r="K151">
        <v>3</v>
      </c>
      <c r="L151">
        <v>3</v>
      </c>
      <c r="M151">
        <v>3</v>
      </c>
    </row>
    <row r="152" spans="1:13" x14ac:dyDescent="0.25">
      <c r="A152">
        <v>151</v>
      </c>
      <c r="B152" t="s">
        <v>14</v>
      </c>
      <c r="C152">
        <v>501</v>
      </c>
      <c r="D152" s="4" t="str">
        <f>VLOOKUP(C152,DATOS!$B$2:$H$28,2,FALSE)</f>
        <v>ETSIAB</v>
      </c>
      <c r="E152">
        <v>1</v>
      </c>
      <c r="F152">
        <v>3</v>
      </c>
      <c r="G152">
        <v>2</v>
      </c>
      <c r="H152">
        <v>2</v>
      </c>
      <c r="I152">
        <v>1</v>
      </c>
      <c r="J152">
        <v>3</v>
      </c>
      <c r="K152">
        <v>3</v>
      </c>
      <c r="L152">
        <v>3</v>
      </c>
      <c r="M152">
        <v>3</v>
      </c>
    </row>
    <row r="153" spans="1:13" x14ac:dyDescent="0.25">
      <c r="A153">
        <v>152</v>
      </c>
      <c r="B153" t="s">
        <v>13</v>
      </c>
      <c r="C153">
        <v>302</v>
      </c>
      <c r="D153" s="4" t="str">
        <f>VLOOKUP(C153,DATOS!$B$2:$H$28,2,FALSE)</f>
        <v>FCHSE</v>
      </c>
      <c r="E153">
        <v>3</v>
      </c>
      <c r="F153">
        <v>4</v>
      </c>
      <c r="G153">
        <v>2</v>
      </c>
      <c r="H153">
        <v>1</v>
      </c>
      <c r="I153">
        <v>1</v>
      </c>
      <c r="J153">
        <v>3</v>
      </c>
      <c r="K153">
        <v>3</v>
      </c>
      <c r="L153">
        <v>3</v>
      </c>
      <c r="M153">
        <v>3</v>
      </c>
    </row>
    <row r="154" spans="1:13" x14ac:dyDescent="0.25">
      <c r="A154">
        <v>153</v>
      </c>
      <c r="B154" t="s">
        <v>13</v>
      </c>
      <c r="C154">
        <v>240</v>
      </c>
      <c r="D154" s="4" t="str">
        <f>VLOOKUP(C154,DATOS!$B$2:$H$28,2,FALSE)</f>
        <v>ETSIIIT</v>
      </c>
      <c r="E154">
        <v>3</v>
      </c>
      <c r="F154">
        <v>4</v>
      </c>
      <c r="G154">
        <v>2</v>
      </c>
      <c r="H154">
        <v>1</v>
      </c>
      <c r="I154">
        <v>1</v>
      </c>
      <c r="J154">
        <v>3</v>
      </c>
      <c r="K154">
        <v>3</v>
      </c>
      <c r="L154">
        <v>3</v>
      </c>
      <c r="M154">
        <v>3</v>
      </c>
    </row>
    <row r="155" spans="1:13" x14ac:dyDescent="0.25">
      <c r="A155">
        <v>154</v>
      </c>
      <c r="B155" t="s">
        <v>13</v>
      </c>
      <c r="C155">
        <v>301</v>
      </c>
      <c r="D155" s="4" t="str">
        <f>VLOOKUP(C155,DATOS!$B$2:$H$28,2,FALSE)</f>
        <v>FCHSE</v>
      </c>
      <c r="E155">
        <v>3</v>
      </c>
      <c r="F155">
        <v>4</v>
      </c>
      <c r="G155">
        <v>2</v>
      </c>
      <c r="H155">
        <v>1</v>
      </c>
      <c r="I155">
        <v>1</v>
      </c>
      <c r="J155">
        <v>3</v>
      </c>
      <c r="K155">
        <v>3</v>
      </c>
      <c r="L155">
        <v>3</v>
      </c>
      <c r="M155">
        <v>3</v>
      </c>
    </row>
    <row r="156" spans="1:13" x14ac:dyDescent="0.25">
      <c r="A156">
        <v>155</v>
      </c>
      <c r="B156" t="s">
        <v>14</v>
      </c>
      <c r="C156">
        <v>352</v>
      </c>
      <c r="D156" s="4" t="str">
        <f>VLOOKUP(C156,DATOS!$B$2:$H$28,2,FALSE)</f>
        <v>FCJ</v>
      </c>
      <c r="E156">
        <v>3</v>
      </c>
      <c r="F156">
        <v>4</v>
      </c>
      <c r="G156">
        <v>2</v>
      </c>
      <c r="H156">
        <v>1</v>
      </c>
      <c r="I156">
        <v>2</v>
      </c>
      <c r="J156">
        <v>3</v>
      </c>
      <c r="K156">
        <v>3</v>
      </c>
      <c r="L156">
        <v>3</v>
      </c>
      <c r="M156">
        <v>3</v>
      </c>
    </row>
    <row r="157" spans="1:13" x14ac:dyDescent="0.25">
      <c r="A157">
        <v>156</v>
      </c>
      <c r="B157" t="s">
        <v>13</v>
      </c>
      <c r="C157">
        <v>175</v>
      </c>
      <c r="D157" s="4" t="str">
        <f>VLOOKUP(C157,DATOS!$B$2:$H$28,2,FALSE)</f>
        <v>FCEE</v>
      </c>
      <c r="E157">
        <v>1</v>
      </c>
      <c r="F157">
        <v>4</v>
      </c>
      <c r="G157">
        <v>2</v>
      </c>
      <c r="H157">
        <v>1</v>
      </c>
      <c r="I157">
        <v>2</v>
      </c>
      <c r="J157">
        <v>3</v>
      </c>
      <c r="K157">
        <v>3</v>
      </c>
      <c r="L157">
        <v>3</v>
      </c>
      <c r="M157">
        <v>3</v>
      </c>
    </row>
    <row r="158" spans="1:13" x14ac:dyDescent="0.25">
      <c r="A158">
        <v>157</v>
      </c>
      <c r="B158" t="s">
        <v>13</v>
      </c>
      <c r="C158">
        <v>301</v>
      </c>
      <c r="D158" s="4" t="str">
        <f>VLOOKUP(C158,DATOS!$B$2:$H$28,2,FALSE)</f>
        <v>FCHSE</v>
      </c>
      <c r="E158">
        <v>1</v>
      </c>
      <c r="F158">
        <v>4</v>
      </c>
      <c r="G158">
        <v>2</v>
      </c>
      <c r="H158">
        <v>1</v>
      </c>
      <c r="I158">
        <v>2</v>
      </c>
      <c r="J158">
        <v>2</v>
      </c>
      <c r="K158">
        <v>2</v>
      </c>
      <c r="L158">
        <v>2</v>
      </c>
      <c r="M158">
        <v>3</v>
      </c>
    </row>
    <row r="159" spans="1:13" x14ac:dyDescent="0.25">
      <c r="A159">
        <v>158</v>
      </c>
      <c r="B159" t="s">
        <v>13</v>
      </c>
      <c r="C159">
        <v>301</v>
      </c>
      <c r="D159" s="4" t="str">
        <f>VLOOKUP(C159,DATOS!$B$2:$H$28,2,FALSE)</f>
        <v>FCHSE</v>
      </c>
      <c r="E159">
        <v>1</v>
      </c>
      <c r="F159">
        <v>4</v>
      </c>
      <c r="G159">
        <v>2</v>
      </c>
      <c r="H159">
        <v>1</v>
      </c>
      <c r="I159">
        <v>2</v>
      </c>
      <c r="J159">
        <v>2</v>
      </c>
      <c r="K159">
        <v>2</v>
      </c>
      <c r="L159">
        <v>2</v>
      </c>
      <c r="M159">
        <v>3</v>
      </c>
    </row>
    <row r="160" spans="1:13" x14ac:dyDescent="0.25">
      <c r="A160">
        <v>159</v>
      </c>
      <c r="B160" t="s">
        <v>13</v>
      </c>
      <c r="C160">
        <v>302</v>
      </c>
      <c r="D160" s="4" t="str">
        <f>VLOOKUP(C160,DATOS!$B$2:$H$28,2,FALSE)</f>
        <v>FCHSE</v>
      </c>
      <c r="E160">
        <v>1</v>
      </c>
      <c r="F160">
        <v>4</v>
      </c>
      <c r="G160">
        <v>2</v>
      </c>
      <c r="H160">
        <v>1</v>
      </c>
      <c r="I160">
        <v>2</v>
      </c>
      <c r="J160">
        <v>2</v>
      </c>
      <c r="K160">
        <v>2</v>
      </c>
      <c r="L160">
        <v>2</v>
      </c>
      <c r="M160">
        <v>3</v>
      </c>
    </row>
    <row r="161" spans="1:13" x14ac:dyDescent="0.25">
      <c r="A161">
        <v>160</v>
      </c>
      <c r="B161" t="s">
        <v>13</v>
      </c>
      <c r="C161">
        <v>240</v>
      </c>
      <c r="D161" s="4" t="str">
        <f>VLOOKUP(C161,DATOS!$B$2:$H$28,2,FALSE)</f>
        <v>ETSIIIT</v>
      </c>
      <c r="E161">
        <v>3</v>
      </c>
      <c r="F161">
        <v>2</v>
      </c>
      <c r="G161">
        <v>2</v>
      </c>
      <c r="H161">
        <v>1</v>
      </c>
      <c r="I161">
        <v>2</v>
      </c>
      <c r="J161">
        <v>2</v>
      </c>
      <c r="K161">
        <v>2</v>
      </c>
      <c r="L161">
        <v>2</v>
      </c>
      <c r="M161">
        <v>3</v>
      </c>
    </row>
    <row r="162" spans="1:13" x14ac:dyDescent="0.25">
      <c r="A162">
        <v>161</v>
      </c>
      <c r="B162" t="s">
        <v>14</v>
      </c>
      <c r="C162">
        <v>351</v>
      </c>
      <c r="D162" s="4" t="str">
        <f>VLOOKUP(C162,DATOS!$B$2:$H$28,2,FALSE)</f>
        <v>FCJ</v>
      </c>
      <c r="E162">
        <v>3</v>
      </c>
      <c r="F162">
        <v>2</v>
      </c>
      <c r="G162">
        <v>2</v>
      </c>
      <c r="H162">
        <v>2</v>
      </c>
      <c r="I162">
        <v>2</v>
      </c>
      <c r="J162">
        <v>2</v>
      </c>
      <c r="K162">
        <v>2</v>
      </c>
      <c r="L162">
        <v>2</v>
      </c>
      <c r="M162">
        <v>3</v>
      </c>
    </row>
    <row r="163" spans="1:13" x14ac:dyDescent="0.25">
      <c r="A163">
        <v>162</v>
      </c>
      <c r="B163" t="s">
        <v>14</v>
      </c>
      <c r="C163">
        <v>171</v>
      </c>
      <c r="D163" s="4" t="str">
        <f>VLOOKUP(C163,DATOS!$B$2:$H$28,2,FALSE)</f>
        <v>FCEE</v>
      </c>
      <c r="E163">
        <v>3</v>
      </c>
      <c r="F163">
        <v>2</v>
      </c>
      <c r="G163">
        <v>2</v>
      </c>
      <c r="H163">
        <v>2</v>
      </c>
      <c r="I163">
        <v>2</v>
      </c>
      <c r="J163">
        <v>2</v>
      </c>
      <c r="K163">
        <v>2</v>
      </c>
      <c r="L163">
        <v>2</v>
      </c>
      <c r="M163">
        <v>3</v>
      </c>
    </row>
    <row r="164" spans="1:13" x14ac:dyDescent="0.25">
      <c r="A164">
        <v>163</v>
      </c>
      <c r="B164" t="s">
        <v>13</v>
      </c>
      <c r="C164">
        <v>301</v>
      </c>
      <c r="D164" s="4" t="str">
        <f>VLOOKUP(C164,DATOS!$B$2:$H$28,2,FALSE)</f>
        <v>FCHSE</v>
      </c>
      <c r="E164">
        <v>2</v>
      </c>
      <c r="F164">
        <v>2</v>
      </c>
      <c r="G164">
        <v>2</v>
      </c>
      <c r="H164">
        <v>2</v>
      </c>
      <c r="I164">
        <v>2</v>
      </c>
      <c r="J164">
        <v>2</v>
      </c>
      <c r="K164">
        <v>2</v>
      </c>
      <c r="L164">
        <v>2</v>
      </c>
      <c r="M164">
        <v>3</v>
      </c>
    </row>
    <row r="165" spans="1:13" x14ac:dyDescent="0.25">
      <c r="A165">
        <v>164</v>
      </c>
      <c r="B165" t="s">
        <v>13</v>
      </c>
      <c r="C165">
        <v>242</v>
      </c>
      <c r="D165" s="4" t="str">
        <f>VLOOKUP(C165,DATOS!$B$2:$H$28,2,FALSE)</f>
        <v>ETSIIIT</v>
      </c>
      <c r="E165">
        <v>2</v>
      </c>
      <c r="F165">
        <v>2</v>
      </c>
      <c r="G165">
        <v>2</v>
      </c>
      <c r="H165">
        <v>2</v>
      </c>
      <c r="I165">
        <v>2</v>
      </c>
      <c r="J165">
        <v>2</v>
      </c>
      <c r="K165">
        <v>2</v>
      </c>
      <c r="L165">
        <v>2</v>
      </c>
      <c r="M165">
        <v>3</v>
      </c>
    </row>
    <row r="166" spans="1:13" x14ac:dyDescent="0.25">
      <c r="A166">
        <v>165</v>
      </c>
      <c r="B166" t="s">
        <v>13</v>
      </c>
      <c r="C166">
        <v>351</v>
      </c>
      <c r="D166" s="4" t="str">
        <f>VLOOKUP(C166,DATOS!$B$2:$H$28,2,FALSE)</f>
        <v>FCJ</v>
      </c>
      <c r="E166">
        <v>2</v>
      </c>
      <c r="F166">
        <v>2</v>
      </c>
      <c r="G166">
        <v>2</v>
      </c>
      <c r="H166">
        <v>2</v>
      </c>
      <c r="I166">
        <v>2</v>
      </c>
      <c r="J166">
        <v>2</v>
      </c>
      <c r="K166">
        <v>2</v>
      </c>
      <c r="L166">
        <v>2</v>
      </c>
      <c r="M166">
        <v>3</v>
      </c>
    </row>
    <row r="167" spans="1:13" x14ac:dyDescent="0.25">
      <c r="A167">
        <v>166</v>
      </c>
      <c r="B167" t="s">
        <v>13</v>
      </c>
      <c r="C167">
        <v>501</v>
      </c>
      <c r="D167" s="4" t="str">
        <f>VLOOKUP(C167,DATOS!$B$2:$H$28,2,FALSE)</f>
        <v>ETSIAB</v>
      </c>
      <c r="E167">
        <v>2</v>
      </c>
      <c r="F167">
        <v>2</v>
      </c>
      <c r="G167">
        <v>2</v>
      </c>
      <c r="H167">
        <v>2</v>
      </c>
      <c r="I167">
        <v>2</v>
      </c>
      <c r="J167">
        <v>2</v>
      </c>
      <c r="K167">
        <v>2</v>
      </c>
      <c r="L167">
        <v>2</v>
      </c>
      <c r="M167">
        <v>3</v>
      </c>
    </row>
    <row r="168" spans="1:13" x14ac:dyDescent="0.25">
      <c r="A168">
        <v>167</v>
      </c>
      <c r="B168" t="s">
        <v>13</v>
      </c>
      <c r="C168">
        <v>301</v>
      </c>
      <c r="D168" s="4" t="str">
        <f>VLOOKUP(C168,DATOS!$B$2:$H$28,2,FALSE)</f>
        <v>FCHSE</v>
      </c>
      <c r="E168">
        <v>2</v>
      </c>
      <c r="F168">
        <v>2</v>
      </c>
      <c r="G168">
        <v>2</v>
      </c>
      <c r="H168">
        <v>2</v>
      </c>
      <c r="I168">
        <v>2</v>
      </c>
      <c r="J168">
        <v>4</v>
      </c>
      <c r="K168">
        <v>4</v>
      </c>
      <c r="L168">
        <v>4</v>
      </c>
      <c r="M168">
        <v>3</v>
      </c>
    </row>
    <row r="169" spans="1:13" x14ac:dyDescent="0.25">
      <c r="A169">
        <v>168</v>
      </c>
      <c r="B169" t="s">
        <v>13</v>
      </c>
      <c r="C169">
        <v>501</v>
      </c>
      <c r="D169" s="4" t="str">
        <f>VLOOKUP(C169,DATOS!$B$2:$H$28,2,FALSE)</f>
        <v>ETSIAB</v>
      </c>
      <c r="E169">
        <v>1</v>
      </c>
      <c r="F169">
        <v>2</v>
      </c>
      <c r="G169">
        <v>2</v>
      </c>
      <c r="H169">
        <v>2</v>
      </c>
      <c r="I169">
        <v>3</v>
      </c>
      <c r="J169">
        <v>4</v>
      </c>
      <c r="K169">
        <v>4</v>
      </c>
      <c r="L169">
        <v>4</v>
      </c>
      <c r="M169">
        <v>3</v>
      </c>
    </row>
    <row r="170" spans="1:13" x14ac:dyDescent="0.25">
      <c r="A170">
        <v>169</v>
      </c>
      <c r="B170" t="s">
        <v>13</v>
      </c>
      <c r="C170">
        <v>242</v>
      </c>
      <c r="D170" s="4" t="str">
        <f>VLOOKUP(C170,DATOS!$B$2:$H$28,2,FALSE)</f>
        <v>ETSIIIT</v>
      </c>
      <c r="E170">
        <v>1</v>
      </c>
      <c r="F170">
        <v>4</v>
      </c>
      <c r="G170">
        <v>2</v>
      </c>
      <c r="H170">
        <v>3</v>
      </c>
      <c r="I170">
        <v>4</v>
      </c>
      <c r="J170">
        <v>4</v>
      </c>
      <c r="K170">
        <v>4</v>
      </c>
      <c r="L170">
        <v>4</v>
      </c>
      <c r="M170">
        <v>3</v>
      </c>
    </row>
    <row r="171" spans="1:13" x14ac:dyDescent="0.25">
      <c r="A171">
        <v>170</v>
      </c>
      <c r="B171" t="s">
        <v>13</v>
      </c>
      <c r="C171">
        <v>175</v>
      </c>
      <c r="D171" s="4" t="str">
        <f>VLOOKUP(C171,DATOS!$B$2:$H$28,2,FALSE)</f>
        <v>FCEE</v>
      </c>
      <c r="E171">
        <v>1</v>
      </c>
      <c r="F171">
        <v>3</v>
      </c>
      <c r="G171">
        <v>2</v>
      </c>
      <c r="H171">
        <v>3</v>
      </c>
      <c r="I171">
        <v>4</v>
      </c>
      <c r="J171">
        <v>4</v>
      </c>
      <c r="K171">
        <v>4</v>
      </c>
      <c r="L171">
        <v>4</v>
      </c>
      <c r="M171">
        <v>3</v>
      </c>
    </row>
    <row r="172" spans="1:13" x14ac:dyDescent="0.25">
      <c r="A172">
        <v>171</v>
      </c>
      <c r="B172" t="s">
        <v>13</v>
      </c>
      <c r="C172">
        <v>172</v>
      </c>
      <c r="D172" s="4" t="str">
        <f>VLOOKUP(C172,DATOS!$B$2:$H$28,2,FALSE)</f>
        <v>FCEE</v>
      </c>
      <c r="E172">
        <v>2</v>
      </c>
      <c r="F172">
        <v>3</v>
      </c>
      <c r="G172">
        <v>2</v>
      </c>
      <c r="H172">
        <v>3</v>
      </c>
      <c r="I172">
        <v>4</v>
      </c>
      <c r="J172">
        <v>4</v>
      </c>
      <c r="K172">
        <v>4</v>
      </c>
      <c r="L172">
        <v>4</v>
      </c>
      <c r="M172">
        <v>3</v>
      </c>
    </row>
    <row r="173" spans="1:13" x14ac:dyDescent="0.25">
      <c r="A173">
        <v>172</v>
      </c>
      <c r="B173" t="s">
        <v>13</v>
      </c>
      <c r="C173">
        <v>175</v>
      </c>
      <c r="D173" s="4" t="str">
        <f>VLOOKUP(C173,DATOS!$B$2:$H$28,2,FALSE)</f>
        <v>FCEE</v>
      </c>
      <c r="E173">
        <v>2</v>
      </c>
      <c r="F173">
        <v>3</v>
      </c>
      <c r="G173">
        <v>2</v>
      </c>
      <c r="H173">
        <v>3</v>
      </c>
      <c r="I173">
        <v>2</v>
      </c>
      <c r="J173">
        <v>4</v>
      </c>
      <c r="K173">
        <v>4</v>
      </c>
      <c r="L173">
        <v>4</v>
      </c>
      <c r="M173">
        <v>3</v>
      </c>
    </row>
    <row r="174" spans="1:13" x14ac:dyDescent="0.25">
      <c r="A174">
        <v>173</v>
      </c>
      <c r="B174" t="s">
        <v>13</v>
      </c>
      <c r="C174">
        <v>240</v>
      </c>
      <c r="D174" s="4" t="str">
        <f>VLOOKUP(C174,DATOS!$B$2:$H$28,2,FALSE)</f>
        <v>ETSIIIT</v>
      </c>
      <c r="E174">
        <v>2</v>
      </c>
      <c r="F174">
        <v>4</v>
      </c>
      <c r="G174">
        <v>2</v>
      </c>
      <c r="H174">
        <v>3</v>
      </c>
      <c r="I174">
        <v>4</v>
      </c>
      <c r="J174">
        <v>4</v>
      </c>
      <c r="K174">
        <v>4</v>
      </c>
      <c r="L174">
        <v>4</v>
      </c>
      <c r="M174">
        <v>3</v>
      </c>
    </row>
    <row r="175" spans="1:13" x14ac:dyDescent="0.25">
      <c r="A175">
        <v>174</v>
      </c>
      <c r="B175" t="s">
        <v>13</v>
      </c>
      <c r="C175">
        <v>302</v>
      </c>
      <c r="D175" s="4" t="str">
        <f>VLOOKUP(C175,DATOS!$B$2:$H$28,2,FALSE)</f>
        <v>FCHSE</v>
      </c>
      <c r="E175">
        <v>2</v>
      </c>
      <c r="F175">
        <v>4</v>
      </c>
      <c r="G175">
        <v>2</v>
      </c>
      <c r="H175">
        <v>3</v>
      </c>
      <c r="I175">
        <v>4</v>
      </c>
      <c r="J175">
        <v>2</v>
      </c>
      <c r="K175">
        <v>2</v>
      </c>
      <c r="L175">
        <v>2</v>
      </c>
      <c r="M175">
        <v>3</v>
      </c>
    </row>
    <row r="176" spans="1:13" x14ac:dyDescent="0.25">
      <c r="A176">
        <v>175</v>
      </c>
      <c r="B176" t="s">
        <v>13</v>
      </c>
      <c r="C176">
        <v>352</v>
      </c>
      <c r="D176" s="4" t="str">
        <f>VLOOKUP(C176,DATOS!$B$2:$H$28,2,FALSE)</f>
        <v>FCJ</v>
      </c>
      <c r="E176">
        <v>2</v>
      </c>
      <c r="F176">
        <v>4</v>
      </c>
      <c r="G176">
        <v>2</v>
      </c>
      <c r="H176">
        <v>3</v>
      </c>
      <c r="I176">
        <v>2</v>
      </c>
      <c r="J176">
        <v>2</v>
      </c>
      <c r="K176">
        <v>2</v>
      </c>
      <c r="L176">
        <v>2</v>
      </c>
      <c r="M176">
        <v>3</v>
      </c>
    </row>
    <row r="177" spans="1:13" x14ac:dyDescent="0.25">
      <c r="A177">
        <v>176</v>
      </c>
      <c r="B177" t="s">
        <v>13</v>
      </c>
      <c r="C177">
        <v>501</v>
      </c>
      <c r="D177" s="4" t="str">
        <f>VLOOKUP(C177,DATOS!$B$2:$H$28,2,FALSE)</f>
        <v>ETSIAB</v>
      </c>
      <c r="E177">
        <v>3</v>
      </c>
      <c r="F177">
        <v>2</v>
      </c>
      <c r="G177">
        <v>1</v>
      </c>
      <c r="H177">
        <v>2</v>
      </c>
      <c r="I177">
        <v>2</v>
      </c>
      <c r="J177">
        <v>2</v>
      </c>
      <c r="K177">
        <v>2</v>
      </c>
      <c r="L177">
        <v>2</v>
      </c>
      <c r="M177">
        <v>3</v>
      </c>
    </row>
    <row r="178" spans="1:13" x14ac:dyDescent="0.25">
      <c r="A178">
        <v>177</v>
      </c>
      <c r="B178" t="s">
        <v>13</v>
      </c>
      <c r="C178">
        <v>302</v>
      </c>
      <c r="D178" s="4" t="str">
        <f>VLOOKUP(C178,DATOS!$B$2:$H$28,2,FALSE)</f>
        <v>FCHSE</v>
      </c>
      <c r="E178">
        <v>3</v>
      </c>
      <c r="F178">
        <v>2</v>
      </c>
      <c r="G178">
        <v>1</v>
      </c>
      <c r="H178">
        <v>2</v>
      </c>
      <c r="I178">
        <v>2</v>
      </c>
      <c r="J178">
        <v>2</v>
      </c>
      <c r="K178">
        <v>2</v>
      </c>
      <c r="L178">
        <v>2</v>
      </c>
      <c r="M178">
        <v>3</v>
      </c>
    </row>
    <row r="179" spans="1:13" x14ac:dyDescent="0.25">
      <c r="A179">
        <v>178</v>
      </c>
      <c r="B179" t="s">
        <v>13</v>
      </c>
      <c r="C179">
        <v>240</v>
      </c>
      <c r="D179" s="4" t="str">
        <f>VLOOKUP(C179,DATOS!$B$2:$H$28,2,FALSE)</f>
        <v>ETSIIIT</v>
      </c>
      <c r="E179">
        <v>2</v>
      </c>
      <c r="F179">
        <v>2</v>
      </c>
      <c r="G179">
        <v>1</v>
      </c>
      <c r="H179">
        <v>2</v>
      </c>
      <c r="I179">
        <v>4</v>
      </c>
      <c r="J179">
        <v>2</v>
      </c>
      <c r="K179">
        <v>2</v>
      </c>
      <c r="L179">
        <v>2</v>
      </c>
      <c r="M179">
        <v>3</v>
      </c>
    </row>
    <row r="180" spans="1:13" x14ac:dyDescent="0.25">
      <c r="A180">
        <v>179</v>
      </c>
      <c r="B180" t="s">
        <v>13</v>
      </c>
      <c r="C180">
        <v>301</v>
      </c>
      <c r="D180" s="4" t="str">
        <f>VLOOKUP(C180,DATOS!$B$2:$H$28,2,FALSE)</f>
        <v>FCHSE</v>
      </c>
      <c r="E180">
        <v>2</v>
      </c>
      <c r="F180">
        <v>2</v>
      </c>
      <c r="G180">
        <v>1</v>
      </c>
      <c r="H180">
        <v>2</v>
      </c>
      <c r="I180">
        <v>2</v>
      </c>
      <c r="J180">
        <v>2</v>
      </c>
      <c r="K180">
        <v>2</v>
      </c>
      <c r="L180">
        <v>2</v>
      </c>
      <c r="M180">
        <v>3</v>
      </c>
    </row>
    <row r="181" spans="1:13" x14ac:dyDescent="0.25">
      <c r="A181">
        <v>180</v>
      </c>
      <c r="B181" t="s">
        <v>13</v>
      </c>
      <c r="C181">
        <v>352</v>
      </c>
      <c r="D181" s="4" t="str">
        <f>VLOOKUP(C181,DATOS!$B$2:$H$28,2,FALSE)</f>
        <v>FCJ</v>
      </c>
      <c r="E181">
        <v>1</v>
      </c>
      <c r="F181">
        <v>2</v>
      </c>
      <c r="G181">
        <v>1</v>
      </c>
      <c r="H181">
        <v>2</v>
      </c>
      <c r="I181">
        <v>4</v>
      </c>
      <c r="J181">
        <v>2</v>
      </c>
      <c r="K181">
        <v>2</v>
      </c>
      <c r="L181">
        <v>2</v>
      </c>
      <c r="M181">
        <v>3</v>
      </c>
    </row>
    <row r="182" spans="1:13" x14ac:dyDescent="0.25">
      <c r="A182">
        <v>181</v>
      </c>
      <c r="B182" t="s">
        <v>13</v>
      </c>
      <c r="C182">
        <v>175</v>
      </c>
      <c r="D182" s="4" t="str">
        <f>VLOOKUP(C182,DATOS!$B$2:$H$28,2,FALSE)</f>
        <v>FCEE</v>
      </c>
      <c r="E182">
        <v>1</v>
      </c>
      <c r="F182">
        <v>3</v>
      </c>
      <c r="G182">
        <v>1</v>
      </c>
      <c r="H182">
        <v>2</v>
      </c>
      <c r="I182">
        <v>4</v>
      </c>
      <c r="J182">
        <v>3</v>
      </c>
      <c r="K182">
        <v>3</v>
      </c>
      <c r="L182">
        <v>3</v>
      </c>
      <c r="M182">
        <v>3</v>
      </c>
    </row>
    <row r="183" spans="1:13" x14ac:dyDescent="0.25">
      <c r="A183">
        <v>182</v>
      </c>
      <c r="B183" t="s">
        <v>14</v>
      </c>
      <c r="C183">
        <v>301</v>
      </c>
      <c r="D183" s="4" t="str">
        <f>VLOOKUP(C183,DATOS!$B$2:$H$28,2,FALSE)</f>
        <v>FCHSE</v>
      </c>
      <c r="E183">
        <v>1</v>
      </c>
      <c r="F183">
        <v>3</v>
      </c>
      <c r="G183">
        <v>1</v>
      </c>
      <c r="H183">
        <v>2</v>
      </c>
      <c r="I183">
        <v>2</v>
      </c>
      <c r="J183">
        <v>3</v>
      </c>
      <c r="K183">
        <v>3</v>
      </c>
      <c r="L183">
        <v>3</v>
      </c>
      <c r="M183">
        <v>3</v>
      </c>
    </row>
    <row r="184" spans="1:13" x14ac:dyDescent="0.25">
      <c r="A184">
        <v>183</v>
      </c>
      <c r="B184" t="s">
        <v>14</v>
      </c>
      <c r="C184">
        <v>501</v>
      </c>
      <c r="D184" s="4" t="str">
        <f>VLOOKUP(C184,DATOS!$B$2:$H$28,2,FALSE)</f>
        <v>ETSIAB</v>
      </c>
      <c r="E184">
        <v>3</v>
      </c>
      <c r="F184">
        <v>4</v>
      </c>
      <c r="G184">
        <v>1</v>
      </c>
      <c r="H184">
        <v>1</v>
      </c>
      <c r="I184">
        <v>4</v>
      </c>
      <c r="J184">
        <v>3</v>
      </c>
      <c r="K184">
        <v>3</v>
      </c>
      <c r="L184">
        <v>3</v>
      </c>
      <c r="M184">
        <v>3</v>
      </c>
    </row>
    <row r="185" spans="1:13" x14ac:dyDescent="0.25">
      <c r="A185">
        <v>184</v>
      </c>
      <c r="B185" t="s">
        <v>13</v>
      </c>
      <c r="C185">
        <v>502</v>
      </c>
      <c r="D185" s="4" t="str">
        <f>VLOOKUP(C185,DATOS!$B$2:$H$28,2,FALSE)</f>
        <v>ETSIAB</v>
      </c>
      <c r="E185">
        <v>3</v>
      </c>
      <c r="F185">
        <v>4</v>
      </c>
      <c r="G185">
        <v>1</v>
      </c>
      <c r="H185">
        <v>1</v>
      </c>
      <c r="I185">
        <v>2</v>
      </c>
      <c r="J185">
        <v>3</v>
      </c>
      <c r="K185">
        <v>3</v>
      </c>
      <c r="L185">
        <v>3</v>
      </c>
      <c r="M185">
        <v>3</v>
      </c>
    </row>
    <row r="186" spans="1:13" x14ac:dyDescent="0.25">
      <c r="A186">
        <v>185</v>
      </c>
      <c r="B186" t="s">
        <v>13</v>
      </c>
      <c r="C186">
        <v>240</v>
      </c>
      <c r="D186" s="4" t="str">
        <f>VLOOKUP(C186,DATOS!$B$2:$H$28,2,FALSE)</f>
        <v>ETSIIIT</v>
      </c>
      <c r="E186">
        <v>3</v>
      </c>
      <c r="F186">
        <v>4</v>
      </c>
      <c r="G186">
        <v>1</v>
      </c>
      <c r="H186">
        <v>1</v>
      </c>
      <c r="I186">
        <v>2</v>
      </c>
      <c r="J186">
        <v>3</v>
      </c>
      <c r="K186">
        <v>3</v>
      </c>
      <c r="L186">
        <v>3</v>
      </c>
      <c r="M186">
        <v>3</v>
      </c>
    </row>
    <row r="187" spans="1:13" x14ac:dyDescent="0.25">
      <c r="A187">
        <v>186</v>
      </c>
      <c r="B187" t="s">
        <v>13</v>
      </c>
      <c r="C187">
        <v>302</v>
      </c>
      <c r="D187" s="4" t="str">
        <f>VLOOKUP(C187,DATOS!$B$2:$H$28,2,FALSE)</f>
        <v>FCHSE</v>
      </c>
      <c r="E187">
        <v>3</v>
      </c>
      <c r="F187">
        <v>4</v>
      </c>
      <c r="G187">
        <v>1</v>
      </c>
      <c r="H187">
        <v>1</v>
      </c>
      <c r="I187">
        <v>4</v>
      </c>
      <c r="J187">
        <v>3</v>
      </c>
      <c r="K187">
        <v>3</v>
      </c>
      <c r="L187">
        <v>3</v>
      </c>
      <c r="M187">
        <v>3</v>
      </c>
    </row>
    <row r="188" spans="1:13" x14ac:dyDescent="0.25">
      <c r="A188">
        <v>187</v>
      </c>
      <c r="B188" t="s">
        <v>13</v>
      </c>
      <c r="C188">
        <v>175</v>
      </c>
      <c r="D188" s="4" t="str">
        <f>VLOOKUP(C188,DATOS!$B$2:$H$28,2,FALSE)</f>
        <v>FCEE</v>
      </c>
      <c r="E188">
        <v>1</v>
      </c>
      <c r="F188">
        <v>4</v>
      </c>
      <c r="G188">
        <v>1</v>
      </c>
      <c r="H188">
        <v>1</v>
      </c>
      <c r="I188">
        <v>4</v>
      </c>
      <c r="J188">
        <v>3</v>
      </c>
      <c r="K188">
        <v>3</v>
      </c>
      <c r="L188">
        <v>3</v>
      </c>
      <c r="M188">
        <v>3</v>
      </c>
    </row>
    <row r="189" spans="1:13" x14ac:dyDescent="0.25">
      <c r="A189">
        <v>188</v>
      </c>
      <c r="B189" t="s">
        <v>13</v>
      </c>
      <c r="C189">
        <v>352</v>
      </c>
      <c r="D189" s="4" t="str">
        <f>VLOOKUP(C189,DATOS!$B$2:$H$28,2,FALSE)</f>
        <v>FCJ</v>
      </c>
      <c r="E189">
        <v>1</v>
      </c>
      <c r="F189">
        <v>4</v>
      </c>
      <c r="G189">
        <v>1</v>
      </c>
      <c r="H189">
        <v>1</v>
      </c>
      <c r="I189">
        <v>2</v>
      </c>
      <c r="J189">
        <v>2</v>
      </c>
      <c r="K189">
        <v>2</v>
      </c>
      <c r="L189">
        <v>2</v>
      </c>
      <c r="M189">
        <v>3</v>
      </c>
    </row>
    <row r="190" spans="1:13" x14ac:dyDescent="0.25">
      <c r="A190">
        <v>189</v>
      </c>
      <c r="B190" t="s">
        <v>13</v>
      </c>
      <c r="C190">
        <v>175</v>
      </c>
      <c r="D190" s="4" t="str">
        <f>VLOOKUP(C190,DATOS!$B$2:$H$28,2,FALSE)</f>
        <v>FCEE</v>
      </c>
      <c r="E190">
        <v>1</v>
      </c>
      <c r="F190">
        <v>4</v>
      </c>
      <c r="G190">
        <v>1</v>
      </c>
      <c r="H190">
        <v>1</v>
      </c>
      <c r="I190">
        <v>4</v>
      </c>
      <c r="J190">
        <v>2</v>
      </c>
      <c r="K190">
        <v>2</v>
      </c>
      <c r="L190">
        <v>2</v>
      </c>
      <c r="M190">
        <v>3</v>
      </c>
    </row>
    <row r="191" spans="1:13" x14ac:dyDescent="0.25">
      <c r="A191">
        <v>190</v>
      </c>
      <c r="B191" t="s">
        <v>13</v>
      </c>
      <c r="C191">
        <v>502</v>
      </c>
      <c r="D191" s="4" t="str">
        <f>VLOOKUP(C191,DATOS!$B$2:$H$28,2,FALSE)</f>
        <v>ETSIAB</v>
      </c>
      <c r="E191">
        <v>1</v>
      </c>
      <c r="F191">
        <v>4</v>
      </c>
      <c r="G191">
        <v>1</v>
      </c>
      <c r="H191">
        <v>1</v>
      </c>
      <c r="I191">
        <v>4</v>
      </c>
      <c r="J191">
        <v>2</v>
      </c>
      <c r="K191">
        <v>2</v>
      </c>
      <c r="L191">
        <v>2</v>
      </c>
      <c r="M191">
        <v>3</v>
      </c>
    </row>
    <row r="192" spans="1:13" x14ac:dyDescent="0.25">
      <c r="A192">
        <v>191</v>
      </c>
      <c r="B192" t="s">
        <v>13</v>
      </c>
      <c r="C192">
        <v>352</v>
      </c>
      <c r="D192" s="4" t="str">
        <f>VLOOKUP(C192,DATOS!$B$2:$H$28,2,FALSE)</f>
        <v>FCJ</v>
      </c>
      <c r="E192">
        <v>3</v>
      </c>
      <c r="F192">
        <v>2</v>
      </c>
      <c r="G192">
        <v>1</v>
      </c>
      <c r="H192">
        <v>1</v>
      </c>
      <c r="I192">
        <v>2</v>
      </c>
      <c r="J192">
        <v>2</v>
      </c>
      <c r="K192">
        <v>2</v>
      </c>
      <c r="L192">
        <v>2</v>
      </c>
      <c r="M192">
        <v>3</v>
      </c>
    </row>
    <row r="193" spans="1:13" x14ac:dyDescent="0.25">
      <c r="A193">
        <v>192</v>
      </c>
      <c r="B193" t="s">
        <v>13</v>
      </c>
      <c r="C193">
        <v>502</v>
      </c>
      <c r="D193" s="4" t="str">
        <f>VLOOKUP(C193,DATOS!$B$2:$H$28,2,FALSE)</f>
        <v>ETSIAB</v>
      </c>
      <c r="E193">
        <v>3</v>
      </c>
      <c r="F193">
        <v>2</v>
      </c>
      <c r="G193">
        <v>1</v>
      </c>
      <c r="H193">
        <v>2</v>
      </c>
      <c r="I193">
        <v>3</v>
      </c>
      <c r="J193">
        <v>2</v>
      </c>
      <c r="K193">
        <v>2</v>
      </c>
      <c r="L193">
        <v>2</v>
      </c>
      <c r="M193">
        <v>4</v>
      </c>
    </row>
    <row r="194" spans="1:13" x14ac:dyDescent="0.25">
      <c r="A194">
        <v>193</v>
      </c>
      <c r="B194" t="s">
        <v>13</v>
      </c>
      <c r="C194">
        <v>302</v>
      </c>
      <c r="D194" s="4" t="str">
        <f>VLOOKUP(C194,DATOS!$B$2:$H$28,2,FALSE)</f>
        <v>FCHSE</v>
      </c>
      <c r="E194">
        <v>3</v>
      </c>
      <c r="F194">
        <v>2</v>
      </c>
      <c r="G194">
        <v>1</v>
      </c>
      <c r="H194">
        <v>2</v>
      </c>
      <c r="I194">
        <v>3</v>
      </c>
      <c r="J194">
        <v>2</v>
      </c>
      <c r="K194">
        <v>2</v>
      </c>
      <c r="L194">
        <v>2</v>
      </c>
      <c r="M194">
        <v>4</v>
      </c>
    </row>
    <row r="195" spans="1:13" x14ac:dyDescent="0.25">
      <c r="A195">
        <v>194</v>
      </c>
      <c r="B195" t="s">
        <v>13</v>
      </c>
      <c r="C195">
        <v>302</v>
      </c>
      <c r="D195" s="4" t="str">
        <f>VLOOKUP(C195,DATOS!$B$2:$H$28,2,FALSE)</f>
        <v>FCHSE</v>
      </c>
      <c r="E195">
        <v>2</v>
      </c>
      <c r="F195">
        <v>2</v>
      </c>
      <c r="G195">
        <v>1</v>
      </c>
      <c r="H195">
        <v>2</v>
      </c>
      <c r="I195">
        <v>3</v>
      </c>
      <c r="J195">
        <v>3</v>
      </c>
      <c r="K195">
        <v>3</v>
      </c>
      <c r="L195">
        <v>3</v>
      </c>
      <c r="M195">
        <v>4</v>
      </c>
    </row>
    <row r="196" spans="1:13" x14ac:dyDescent="0.25">
      <c r="A196">
        <v>195</v>
      </c>
      <c r="B196" t="s">
        <v>13</v>
      </c>
      <c r="C196">
        <v>305</v>
      </c>
      <c r="D196" s="4" t="str">
        <f>VLOOKUP(C196,DATOS!$B$2:$H$28,2,FALSE)</f>
        <v>FCHSE</v>
      </c>
      <c r="E196">
        <v>2</v>
      </c>
      <c r="F196">
        <v>2</v>
      </c>
      <c r="G196">
        <v>1</v>
      </c>
      <c r="H196">
        <v>2</v>
      </c>
      <c r="I196">
        <v>3</v>
      </c>
      <c r="J196">
        <v>3</v>
      </c>
      <c r="K196">
        <v>3</v>
      </c>
      <c r="L196">
        <v>3</v>
      </c>
      <c r="M196">
        <v>4</v>
      </c>
    </row>
    <row r="197" spans="1:13" x14ac:dyDescent="0.25">
      <c r="A197">
        <v>196</v>
      </c>
      <c r="B197" t="s">
        <v>13</v>
      </c>
      <c r="C197">
        <v>301</v>
      </c>
      <c r="D197" s="4" t="str">
        <f>VLOOKUP(C197,DATOS!$B$2:$H$28,2,FALSE)</f>
        <v>FCHSE</v>
      </c>
      <c r="E197">
        <v>2</v>
      </c>
      <c r="F197">
        <v>3</v>
      </c>
      <c r="G197">
        <v>1</v>
      </c>
      <c r="H197">
        <v>2</v>
      </c>
      <c r="I197">
        <v>3</v>
      </c>
      <c r="J197">
        <v>1</v>
      </c>
      <c r="K197">
        <v>1</v>
      </c>
      <c r="L197">
        <v>1</v>
      </c>
      <c r="M197">
        <v>4</v>
      </c>
    </row>
    <row r="198" spans="1:13" x14ac:dyDescent="0.25">
      <c r="A198">
        <v>197</v>
      </c>
      <c r="B198" t="s">
        <v>13</v>
      </c>
      <c r="C198">
        <v>505</v>
      </c>
      <c r="D198" s="4" t="str">
        <f>VLOOKUP(C198,DATOS!$B$2:$H$28,2,FALSE)</f>
        <v>ETSIAB</v>
      </c>
      <c r="E198">
        <v>2</v>
      </c>
      <c r="F198">
        <v>3</v>
      </c>
      <c r="G198">
        <v>1</v>
      </c>
      <c r="H198">
        <v>2</v>
      </c>
      <c r="I198">
        <v>3</v>
      </c>
      <c r="J198">
        <v>1</v>
      </c>
      <c r="K198">
        <v>1</v>
      </c>
      <c r="L198">
        <v>1</v>
      </c>
      <c r="M198">
        <v>4</v>
      </c>
    </row>
    <row r="199" spans="1:13" x14ac:dyDescent="0.25">
      <c r="A199">
        <v>198</v>
      </c>
      <c r="B199" t="s">
        <v>13</v>
      </c>
      <c r="C199">
        <v>505</v>
      </c>
      <c r="D199" s="4" t="str">
        <f>VLOOKUP(C199,DATOS!$B$2:$H$28,2,FALSE)</f>
        <v>ETSIAB</v>
      </c>
      <c r="E199">
        <v>2</v>
      </c>
      <c r="F199">
        <v>3</v>
      </c>
      <c r="G199">
        <v>1</v>
      </c>
      <c r="H199">
        <v>2</v>
      </c>
      <c r="I199">
        <v>3</v>
      </c>
      <c r="J199">
        <v>1</v>
      </c>
      <c r="K199">
        <v>1</v>
      </c>
      <c r="L199">
        <v>1</v>
      </c>
      <c r="M199">
        <v>4</v>
      </c>
    </row>
    <row r="200" spans="1:13" x14ac:dyDescent="0.25">
      <c r="A200">
        <v>199</v>
      </c>
      <c r="B200" t="s">
        <v>13</v>
      </c>
      <c r="C200">
        <v>352</v>
      </c>
      <c r="D200" s="4" t="str">
        <f>VLOOKUP(C200,DATOS!$B$2:$H$28,2,FALSE)</f>
        <v>FCJ</v>
      </c>
      <c r="E200">
        <v>2</v>
      </c>
      <c r="F200">
        <v>3</v>
      </c>
      <c r="G200">
        <v>1</v>
      </c>
      <c r="H200">
        <v>2</v>
      </c>
      <c r="I200">
        <v>3</v>
      </c>
      <c r="J200">
        <v>1</v>
      </c>
      <c r="K200">
        <v>1</v>
      </c>
      <c r="L200">
        <v>1</v>
      </c>
      <c r="M200">
        <v>4</v>
      </c>
    </row>
    <row r="201" spans="1:13" x14ac:dyDescent="0.25">
      <c r="A201">
        <v>200</v>
      </c>
      <c r="B201" t="s">
        <v>13</v>
      </c>
      <c r="C201">
        <v>502</v>
      </c>
      <c r="D201" s="4" t="str">
        <f>VLOOKUP(C201,DATOS!$B$2:$H$28,2,FALSE)</f>
        <v>ETSIAB</v>
      </c>
      <c r="E201">
        <v>2</v>
      </c>
      <c r="F201">
        <v>3</v>
      </c>
      <c r="G201">
        <v>1</v>
      </c>
      <c r="H201">
        <v>2</v>
      </c>
      <c r="I201">
        <v>3</v>
      </c>
      <c r="J201">
        <v>1</v>
      </c>
      <c r="K201">
        <v>1</v>
      </c>
      <c r="L201">
        <v>1</v>
      </c>
      <c r="M201">
        <v>4</v>
      </c>
    </row>
    <row r="202" spans="1:13" x14ac:dyDescent="0.25">
      <c r="A202">
        <v>201</v>
      </c>
      <c r="B202" t="s">
        <v>13</v>
      </c>
      <c r="C202">
        <v>501</v>
      </c>
      <c r="D202" s="4" t="str">
        <f>VLOOKUP(C202,DATOS!$B$2:$H$28,2,FALSE)</f>
        <v>ETSIAB</v>
      </c>
      <c r="E202">
        <v>1</v>
      </c>
      <c r="F202">
        <v>3</v>
      </c>
      <c r="G202">
        <v>1</v>
      </c>
      <c r="H202">
        <v>2</v>
      </c>
      <c r="I202">
        <v>3</v>
      </c>
      <c r="J202">
        <v>3</v>
      </c>
      <c r="K202">
        <v>3</v>
      </c>
      <c r="L202">
        <v>3</v>
      </c>
      <c r="M202">
        <v>4</v>
      </c>
    </row>
    <row r="203" spans="1:13" x14ac:dyDescent="0.25">
      <c r="A203">
        <v>202</v>
      </c>
      <c r="B203" t="s">
        <v>13</v>
      </c>
      <c r="C203">
        <v>301</v>
      </c>
      <c r="D203" s="4" t="str">
        <f>VLOOKUP(C203,DATOS!$B$2:$H$28,2,FALSE)</f>
        <v>FCHSE</v>
      </c>
      <c r="E203">
        <v>1</v>
      </c>
      <c r="F203">
        <v>3</v>
      </c>
      <c r="G203">
        <v>1</v>
      </c>
      <c r="H203">
        <v>2</v>
      </c>
      <c r="I203">
        <v>3</v>
      </c>
      <c r="J203">
        <v>3</v>
      </c>
      <c r="K203">
        <v>3</v>
      </c>
      <c r="L203">
        <v>3</v>
      </c>
      <c r="M203">
        <v>4</v>
      </c>
    </row>
    <row r="204" spans="1:13" x14ac:dyDescent="0.25">
      <c r="A204">
        <v>203</v>
      </c>
      <c r="B204" t="s">
        <v>14</v>
      </c>
      <c r="C204">
        <v>501</v>
      </c>
      <c r="D204" s="4" t="str">
        <f>VLOOKUP(C204,DATOS!$B$2:$H$28,2,FALSE)</f>
        <v>ETSIAB</v>
      </c>
      <c r="E204">
        <v>3</v>
      </c>
      <c r="F204">
        <v>4</v>
      </c>
      <c r="G204">
        <v>1</v>
      </c>
      <c r="H204">
        <v>1</v>
      </c>
      <c r="I204">
        <v>3</v>
      </c>
      <c r="J204">
        <v>3</v>
      </c>
      <c r="K204">
        <v>3</v>
      </c>
      <c r="L204">
        <v>3</v>
      </c>
      <c r="M204">
        <v>4</v>
      </c>
    </row>
    <row r="205" spans="1:13" x14ac:dyDescent="0.25">
      <c r="A205">
        <v>204</v>
      </c>
      <c r="B205" t="s">
        <v>14</v>
      </c>
      <c r="C205">
        <v>242</v>
      </c>
      <c r="D205" s="4" t="str">
        <f>VLOOKUP(C205,DATOS!$B$2:$H$28,2,FALSE)</f>
        <v>ETSIIIT</v>
      </c>
      <c r="E205">
        <v>3</v>
      </c>
      <c r="F205">
        <v>4</v>
      </c>
      <c r="G205">
        <v>1</v>
      </c>
      <c r="H205">
        <v>1</v>
      </c>
      <c r="I205">
        <v>3</v>
      </c>
      <c r="J205">
        <v>3</v>
      </c>
      <c r="K205">
        <v>3</v>
      </c>
      <c r="L205">
        <v>3</v>
      </c>
      <c r="M205">
        <v>4</v>
      </c>
    </row>
    <row r="206" spans="1:13" x14ac:dyDescent="0.25">
      <c r="A206">
        <v>205</v>
      </c>
      <c r="B206" t="s">
        <v>13</v>
      </c>
      <c r="C206">
        <v>175</v>
      </c>
      <c r="D206" s="4" t="str">
        <f>VLOOKUP(C206,DATOS!$B$2:$H$28,2,FALSE)</f>
        <v>FCEE</v>
      </c>
      <c r="E206">
        <v>2</v>
      </c>
      <c r="F206">
        <v>3</v>
      </c>
      <c r="G206">
        <v>2</v>
      </c>
      <c r="H206">
        <v>2</v>
      </c>
      <c r="I206">
        <v>3</v>
      </c>
      <c r="J206">
        <v>1</v>
      </c>
      <c r="K206">
        <v>1</v>
      </c>
      <c r="L206">
        <v>1</v>
      </c>
      <c r="M206">
        <v>4</v>
      </c>
    </row>
    <row r="207" spans="1:13" x14ac:dyDescent="0.25">
      <c r="A207">
        <v>206</v>
      </c>
      <c r="B207" t="s">
        <v>13</v>
      </c>
      <c r="C207">
        <v>172</v>
      </c>
      <c r="D207" s="4" t="str">
        <f>VLOOKUP(C207,DATOS!$B$2:$H$28,2,FALSE)</f>
        <v>FCEE</v>
      </c>
      <c r="E207">
        <v>2</v>
      </c>
      <c r="F207">
        <v>3</v>
      </c>
      <c r="G207">
        <v>2</v>
      </c>
      <c r="H207">
        <v>2</v>
      </c>
      <c r="I207">
        <v>3</v>
      </c>
      <c r="J207">
        <v>1</v>
      </c>
      <c r="K207">
        <v>1</v>
      </c>
      <c r="L207">
        <v>1</v>
      </c>
      <c r="M207">
        <v>4</v>
      </c>
    </row>
    <row r="208" spans="1:13" x14ac:dyDescent="0.25">
      <c r="A208">
        <v>207</v>
      </c>
      <c r="B208" t="s">
        <v>13</v>
      </c>
      <c r="C208">
        <v>175</v>
      </c>
      <c r="D208" s="4" t="str">
        <f>VLOOKUP(C208,DATOS!$B$2:$H$28,2,FALSE)</f>
        <v>FCEE</v>
      </c>
      <c r="E208">
        <v>1</v>
      </c>
      <c r="F208">
        <v>3</v>
      </c>
      <c r="G208">
        <v>2</v>
      </c>
      <c r="H208">
        <v>2</v>
      </c>
      <c r="I208">
        <v>3</v>
      </c>
      <c r="J208">
        <v>3</v>
      </c>
      <c r="K208">
        <v>3</v>
      </c>
      <c r="L208">
        <v>3</v>
      </c>
      <c r="M208">
        <v>4</v>
      </c>
    </row>
    <row r="209" spans="1:13" x14ac:dyDescent="0.25">
      <c r="A209">
        <v>208</v>
      </c>
      <c r="B209" t="s">
        <v>13</v>
      </c>
      <c r="C209">
        <v>240</v>
      </c>
      <c r="D209" s="4" t="str">
        <f>VLOOKUP(C209,DATOS!$B$2:$H$28,2,FALSE)</f>
        <v>ETSIIIT</v>
      </c>
      <c r="E209">
        <v>1</v>
      </c>
      <c r="F209">
        <v>3</v>
      </c>
      <c r="G209">
        <v>2</v>
      </c>
      <c r="H209">
        <v>2</v>
      </c>
      <c r="I209">
        <v>2</v>
      </c>
      <c r="J209">
        <v>3</v>
      </c>
      <c r="K209">
        <v>3</v>
      </c>
      <c r="L209">
        <v>3</v>
      </c>
      <c r="M209">
        <v>4</v>
      </c>
    </row>
    <row r="210" spans="1:13" x14ac:dyDescent="0.25">
      <c r="A210">
        <v>209</v>
      </c>
      <c r="B210" t="s">
        <v>13</v>
      </c>
      <c r="C210">
        <v>302</v>
      </c>
      <c r="D210" s="4" t="str">
        <f>VLOOKUP(C210,DATOS!$B$2:$H$28,2,FALSE)</f>
        <v>FCHSE</v>
      </c>
      <c r="E210">
        <v>3</v>
      </c>
      <c r="F210">
        <v>4</v>
      </c>
      <c r="G210">
        <v>2</v>
      </c>
      <c r="H210">
        <v>1</v>
      </c>
      <c r="I210">
        <v>2</v>
      </c>
      <c r="J210">
        <v>3</v>
      </c>
      <c r="K210">
        <v>3</v>
      </c>
      <c r="L210">
        <v>3</v>
      </c>
      <c r="M210">
        <v>4</v>
      </c>
    </row>
    <row r="211" spans="1:13" x14ac:dyDescent="0.25">
      <c r="A211">
        <v>210</v>
      </c>
      <c r="B211" t="s">
        <v>13</v>
      </c>
      <c r="C211">
        <v>352</v>
      </c>
      <c r="D211" s="4" t="str">
        <f>VLOOKUP(C211,DATOS!$B$2:$H$28,2,FALSE)</f>
        <v>FCJ</v>
      </c>
      <c r="E211">
        <v>3</v>
      </c>
      <c r="F211">
        <v>4</v>
      </c>
      <c r="G211">
        <v>2</v>
      </c>
      <c r="H211">
        <v>1</v>
      </c>
      <c r="I211">
        <v>2</v>
      </c>
      <c r="J211">
        <v>3</v>
      </c>
      <c r="K211">
        <v>3</v>
      </c>
      <c r="L211">
        <v>3</v>
      </c>
      <c r="M211">
        <v>4</v>
      </c>
    </row>
    <row r="212" spans="1:13" x14ac:dyDescent="0.25">
      <c r="A212">
        <v>211</v>
      </c>
      <c r="B212" t="s">
        <v>13</v>
      </c>
      <c r="C212">
        <v>501</v>
      </c>
      <c r="D212" s="4" t="str">
        <f>VLOOKUP(C212,DATOS!$B$2:$H$28,2,FALSE)</f>
        <v>ETSIAB</v>
      </c>
      <c r="E212">
        <v>3</v>
      </c>
      <c r="F212">
        <v>4</v>
      </c>
      <c r="G212">
        <v>2</v>
      </c>
      <c r="H212">
        <v>1</v>
      </c>
      <c r="I212">
        <v>2</v>
      </c>
      <c r="J212">
        <v>3</v>
      </c>
      <c r="K212">
        <v>3</v>
      </c>
      <c r="L212">
        <v>3</v>
      </c>
      <c r="M212">
        <v>4</v>
      </c>
    </row>
    <row r="213" spans="1:13" x14ac:dyDescent="0.25">
      <c r="A213">
        <v>212</v>
      </c>
      <c r="B213" t="s">
        <v>13</v>
      </c>
      <c r="C213">
        <v>302</v>
      </c>
      <c r="D213" s="4" t="str">
        <f>VLOOKUP(C213,DATOS!$B$2:$H$28,2,FALSE)</f>
        <v>FCHSE</v>
      </c>
      <c r="E213">
        <v>3</v>
      </c>
      <c r="F213">
        <v>4</v>
      </c>
      <c r="G213">
        <v>2</v>
      </c>
      <c r="H213">
        <v>1</v>
      </c>
      <c r="I213">
        <v>2</v>
      </c>
      <c r="J213">
        <v>3</v>
      </c>
      <c r="K213">
        <v>3</v>
      </c>
      <c r="L213">
        <v>3</v>
      </c>
      <c r="M213">
        <v>4</v>
      </c>
    </row>
    <row r="214" spans="1:13" x14ac:dyDescent="0.25">
      <c r="A214">
        <v>213</v>
      </c>
      <c r="B214" t="s">
        <v>13</v>
      </c>
      <c r="C214">
        <v>240</v>
      </c>
      <c r="D214" s="4" t="str">
        <f>VLOOKUP(C214,DATOS!$B$2:$H$28,2,FALSE)</f>
        <v>ETSIIIT</v>
      </c>
      <c r="E214">
        <v>1</v>
      </c>
      <c r="F214">
        <v>4</v>
      </c>
      <c r="G214">
        <v>2</v>
      </c>
      <c r="H214">
        <v>1</v>
      </c>
      <c r="I214">
        <v>2</v>
      </c>
      <c r="J214">
        <v>3</v>
      </c>
      <c r="K214">
        <v>3</v>
      </c>
      <c r="L214">
        <v>3</v>
      </c>
      <c r="M214">
        <v>4</v>
      </c>
    </row>
    <row r="215" spans="1:13" x14ac:dyDescent="0.25">
      <c r="A215">
        <v>214</v>
      </c>
      <c r="B215" t="s">
        <v>13</v>
      </c>
      <c r="C215">
        <v>301</v>
      </c>
      <c r="D215" s="4" t="str">
        <f>VLOOKUP(C215,DATOS!$B$2:$H$28,2,FALSE)</f>
        <v>FCHSE</v>
      </c>
      <c r="E215">
        <v>1</v>
      </c>
      <c r="F215">
        <v>4</v>
      </c>
      <c r="G215">
        <v>2</v>
      </c>
      <c r="H215">
        <v>1</v>
      </c>
      <c r="I215">
        <v>2</v>
      </c>
      <c r="J215">
        <v>2</v>
      </c>
      <c r="K215">
        <v>2</v>
      </c>
      <c r="L215">
        <v>2</v>
      </c>
      <c r="M215">
        <v>4</v>
      </c>
    </row>
    <row r="216" spans="1:13" x14ac:dyDescent="0.25">
      <c r="A216">
        <v>215</v>
      </c>
      <c r="B216" t="s">
        <v>13</v>
      </c>
      <c r="C216">
        <v>352</v>
      </c>
      <c r="D216" s="4" t="str">
        <f>VLOOKUP(C216,DATOS!$B$2:$H$28,2,FALSE)</f>
        <v>FCJ</v>
      </c>
      <c r="E216">
        <v>1</v>
      </c>
      <c r="F216">
        <v>4</v>
      </c>
      <c r="G216">
        <v>2</v>
      </c>
      <c r="H216">
        <v>1</v>
      </c>
      <c r="I216">
        <v>2</v>
      </c>
      <c r="J216">
        <v>2</v>
      </c>
      <c r="K216">
        <v>2</v>
      </c>
      <c r="L216">
        <v>2</v>
      </c>
      <c r="M216">
        <v>4</v>
      </c>
    </row>
    <row r="217" spans="1:13" x14ac:dyDescent="0.25">
      <c r="A217">
        <v>216</v>
      </c>
      <c r="B217" t="s">
        <v>14</v>
      </c>
      <c r="C217">
        <v>175</v>
      </c>
      <c r="D217" s="4" t="str">
        <f>VLOOKUP(C217,DATOS!$B$2:$H$28,2,FALSE)</f>
        <v>FCEE</v>
      </c>
      <c r="E217">
        <v>1</v>
      </c>
      <c r="F217">
        <v>4</v>
      </c>
      <c r="G217">
        <v>2</v>
      </c>
      <c r="H217">
        <v>1</v>
      </c>
      <c r="I217">
        <v>2</v>
      </c>
      <c r="J217">
        <v>2</v>
      </c>
      <c r="K217">
        <v>2</v>
      </c>
      <c r="L217">
        <v>2</v>
      </c>
      <c r="M217">
        <v>4</v>
      </c>
    </row>
    <row r="218" spans="1:13" x14ac:dyDescent="0.25">
      <c r="A218">
        <v>217</v>
      </c>
      <c r="B218" t="s">
        <v>14</v>
      </c>
      <c r="C218">
        <v>301</v>
      </c>
      <c r="D218" s="4" t="str">
        <f>VLOOKUP(C218,DATOS!$B$2:$H$28,2,FALSE)</f>
        <v>FCHSE</v>
      </c>
      <c r="E218">
        <v>3</v>
      </c>
      <c r="F218">
        <v>2</v>
      </c>
      <c r="G218">
        <v>2</v>
      </c>
      <c r="H218">
        <v>1</v>
      </c>
      <c r="I218">
        <v>1</v>
      </c>
      <c r="J218">
        <v>2</v>
      </c>
      <c r="K218">
        <v>2</v>
      </c>
      <c r="L218">
        <v>2</v>
      </c>
      <c r="M218">
        <v>4</v>
      </c>
    </row>
    <row r="219" spans="1:13" x14ac:dyDescent="0.25">
      <c r="A219">
        <v>218</v>
      </c>
      <c r="B219" t="s">
        <v>14</v>
      </c>
      <c r="C219">
        <v>301</v>
      </c>
      <c r="D219" s="4" t="str">
        <f>VLOOKUP(C219,DATOS!$B$2:$H$28,2,FALSE)</f>
        <v>FCHSE</v>
      </c>
      <c r="E219">
        <v>3</v>
      </c>
      <c r="F219">
        <v>2</v>
      </c>
      <c r="G219">
        <v>2</v>
      </c>
      <c r="H219">
        <v>2</v>
      </c>
      <c r="I219">
        <v>1</v>
      </c>
      <c r="J219">
        <v>2</v>
      </c>
      <c r="K219">
        <v>2</v>
      </c>
      <c r="L219">
        <v>2</v>
      </c>
      <c r="M219">
        <v>4</v>
      </c>
    </row>
    <row r="220" spans="1:13" x14ac:dyDescent="0.25">
      <c r="A220">
        <v>219</v>
      </c>
      <c r="B220" t="s">
        <v>14</v>
      </c>
      <c r="C220">
        <v>302</v>
      </c>
      <c r="D220" s="4" t="str">
        <f>VLOOKUP(C220,DATOS!$B$2:$H$28,2,FALSE)</f>
        <v>FCHSE</v>
      </c>
      <c r="E220">
        <v>3</v>
      </c>
      <c r="F220">
        <v>2</v>
      </c>
      <c r="G220">
        <v>2</v>
      </c>
      <c r="H220">
        <v>2</v>
      </c>
      <c r="I220">
        <v>1</v>
      </c>
      <c r="J220">
        <v>2</v>
      </c>
      <c r="K220">
        <v>2</v>
      </c>
      <c r="L220">
        <v>2</v>
      </c>
      <c r="M220">
        <v>4</v>
      </c>
    </row>
    <row r="221" spans="1:13" x14ac:dyDescent="0.25">
      <c r="A221">
        <v>220</v>
      </c>
      <c r="B221" t="s">
        <v>14</v>
      </c>
      <c r="C221">
        <v>240</v>
      </c>
      <c r="D221" s="4" t="str">
        <f>VLOOKUP(C221,DATOS!$B$2:$H$28,2,FALSE)</f>
        <v>ETSIIIT</v>
      </c>
      <c r="E221">
        <v>2</v>
      </c>
      <c r="F221">
        <v>2</v>
      </c>
      <c r="G221">
        <v>2</v>
      </c>
      <c r="H221">
        <v>2</v>
      </c>
      <c r="I221">
        <v>1</v>
      </c>
      <c r="J221">
        <v>2</v>
      </c>
      <c r="K221">
        <v>2</v>
      </c>
      <c r="L221">
        <v>2</v>
      </c>
      <c r="M221">
        <v>4</v>
      </c>
    </row>
    <row r="222" spans="1:13" x14ac:dyDescent="0.25">
      <c r="A222">
        <v>221</v>
      </c>
      <c r="B222" t="s">
        <v>14</v>
      </c>
      <c r="C222">
        <v>351</v>
      </c>
      <c r="D222" s="4" t="str">
        <f>VLOOKUP(C222,DATOS!$B$2:$H$28,2,FALSE)</f>
        <v>FCJ</v>
      </c>
      <c r="E222">
        <v>2</v>
      </c>
      <c r="F222">
        <v>2</v>
      </c>
      <c r="G222">
        <v>2</v>
      </c>
      <c r="H222">
        <v>2</v>
      </c>
      <c r="I222">
        <v>1</v>
      </c>
      <c r="J222">
        <v>2</v>
      </c>
      <c r="K222">
        <v>2</v>
      </c>
      <c r="L222">
        <v>2</v>
      </c>
      <c r="M222">
        <v>3</v>
      </c>
    </row>
    <row r="223" spans="1:13" x14ac:dyDescent="0.25">
      <c r="A223">
        <v>222</v>
      </c>
      <c r="B223" t="s">
        <v>14</v>
      </c>
      <c r="C223">
        <v>171</v>
      </c>
      <c r="D223" s="4" t="str">
        <f>VLOOKUP(C223,DATOS!$B$2:$H$28,2,FALSE)</f>
        <v>FCEE</v>
      </c>
      <c r="E223">
        <v>2</v>
      </c>
      <c r="F223">
        <v>2</v>
      </c>
      <c r="G223">
        <v>2</v>
      </c>
      <c r="H223">
        <v>2</v>
      </c>
      <c r="I223">
        <v>2</v>
      </c>
      <c r="J223">
        <v>2</v>
      </c>
      <c r="K223">
        <v>2</v>
      </c>
      <c r="L223">
        <v>2</v>
      </c>
      <c r="M223">
        <v>3</v>
      </c>
    </row>
    <row r="224" spans="1:13" x14ac:dyDescent="0.25">
      <c r="A224">
        <v>223</v>
      </c>
      <c r="B224" t="s">
        <v>14</v>
      </c>
      <c r="C224">
        <v>301</v>
      </c>
      <c r="D224" s="4" t="str">
        <f>VLOOKUP(C224,DATOS!$B$2:$H$28,2,FALSE)</f>
        <v>FCHSE</v>
      </c>
      <c r="E224">
        <v>2</v>
      </c>
      <c r="F224">
        <v>2</v>
      </c>
      <c r="G224">
        <v>2</v>
      </c>
      <c r="H224">
        <v>2</v>
      </c>
      <c r="I224">
        <v>2</v>
      </c>
      <c r="J224">
        <v>2</v>
      </c>
      <c r="K224">
        <v>2</v>
      </c>
      <c r="L224">
        <v>2</v>
      </c>
      <c r="M224">
        <v>3</v>
      </c>
    </row>
    <row r="225" spans="1:13" x14ac:dyDescent="0.25">
      <c r="A225">
        <v>224</v>
      </c>
      <c r="B225" t="s">
        <v>14</v>
      </c>
      <c r="C225">
        <v>242</v>
      </c>
      <c r="D225" s="4" t="str">
        <f>VLOOKUP(C225,DATOS!$B$2:$H$28,2,FALSE)</f>
        <v>ETSIIIT</v>
      </c>
      <c r="E225">
        <v>2</v>
      </c>
      <c r="F225">
        <v>2</v>
      </c>
      <c r="G225">
        <v>2</v>
      </c>
      <c r="H225">
        <v>2</v>
      </c>
      <c r="I225">
        <v>2</v>
      </c>
      <c r="J225">
        <v>4</v>
      </c>
      <c r="K225">
        <v>4</v>
      </c>
      <c r="L225">
        <v>4</v>
      </c>
      <c r="M225">
        <v>3</v>
      </c>
    </row>
    <row r="226" spans="1:13" x14ac:dyDescent="0.25">
      <c r="A226">
        <v>225</v>
      </c>
      <c r="B226" t="s">
        <v>14</v>
      </c>
      <c r="C226">
        <v>351</v>
      </c>
      <c r="D226" s="4" t="str">
        <f>VLOOKUP(C226,DATOS!$B$2:$H$28,2,FALSE)</f>
        <v>FCJ</v>
      </c>
      <c r="E226">
        <v>1</v>
      </c>
      <c r="F226">
        <v>2</v>
      </c>
      <c r="G226">
        <v>2</v>
      </c>
      <c r="H226">
        <v>2</v>
      </c>
      <c r="I226">
        <v>2</v>
      </c>
      <c r="J226">
        <v>4</v>
      </c>
      <c r="K226">
        <v>4</v>
      </c>
      <c r="L226">
        <v>4</v>
      </c>
      <c r="M226">
        <v>3</v>
      </c>
    </row>
    <row r="227" spans="1:13" x14ac:dyDescent="0.25">
      <c r="A227">
        <v>226</v>
      </c>
      <c r="B227" t="s">
        <v>14</v>
      </c>
      <c r="C227">
        <v>501</v>
      </c>
      <c r="D227" s="4" t="str">
        <f>VLOOKUP(C227,DATOS!$B$2:$H$28,2,FALSE)</f>
        <v>ETSIAB</v>
      </c>
      <c r="E227">
        <v>1</v>
      </c>
      <c r="F227">
        <v>4</v>
      </c>
      <c r="G227">
        <v>2</v>
      </c>
      <c r="H227">
        <v>3</v>
      </c>
      <c r="I227">
        <v>1</v>
      </c>
      <c r="J227">
        <v>4</v>
      </c>
      <c r="K227">
        <v>4</v>
      </c>
      <c r="L227">
        <v>4</v>
      </c>
      <c r="M227">
        <v>3</v>
      </c>
    </row>
    <row r="228" spans="1:13" x14ac:dyDescent="0.25">
      <c r="A228">
        <v>227</v>
      </c>
      <c r="B228" t="s">
        <v>14</v>
      </c>
      <c r="C228">
        <v>301</v>
      </c>
      <c r="D228" s="4" t="str">
        <f>VLOOKUP(C228,DATOS!$B$2:$H$28,2,FALSE)</f>
        <v>FCHSE</v>
      </c>
      <c r="E228">
        <v>1</v>
      </c>
      <c r="F228">
        <v>3</v>
      </c>
      <c r="G228">
        <v>2</v>
      </c>
      <c r="H228">
        <v>3</v>
      </c>
      <c r="I228">
        <v>1</v>
      </c>
      <c r="J228">
        <v>4</v>
      </c>
      <c r="K228">
        <v>4</v>
      </c>
      <c r="L228">
        <v>4</v>
      </c>
      <c r="M228">
        <v>3</v>
      </c>
    </row>
    <row r="229" spans="1:13" x14ac:dyDescent="0.25">
      <c r="A229">
        <v>228</v>
      </c>
      <c r="B229" t="s">
        <v>14</v>
      </c>
      <c r="C229">
        <v>501</v>
      </c>
      <c r="D229" s="4" t="str">
        <f>VLOOKUP(C229,DATOS!$B$2:$H$28,2,FALSE)</f>
        <v>ETSIAB</v>
      </c>
      <c r="E229">
        <v>2</v>
      </c>
      <c r="F229">
        <v>3</v>
      </c>
      <c r="G229">
        <v>2</v>
      </c>
      <c r="H229">
        <v>3</v>
      </c>
      <c r="I229">
        <v>1</v>
      </c>
      <c r="J229">
        <v>4</v>
      </c>
      <c r="K229">
        <v>4</v>
      </c>
      <c r="L229">
        <v>4</v>
      </c>
      <c r="M229">
        <v>3</v>
      </c>
    </row>
    <row r="230" spans="1:13" x14ac:dyDescent="0.25">
      <c r="A230">
        <v>229</v>
      </c>
      <c r="B230" t="s">
        <v>14</v>
      </c>
      <c r="C230">
        <v>242</v>
      </c>
      <c r="D230" s="4" t="str">
        <f>VLOOKUP(C230,DATOS!$B$2:$H$28,2,FALSE)</f>
        <v>ETSIIIT</v>
      </c>
      <c r="E230">
        <v>2</v>
      </c>
      <c r="F230">
        <v>3</v>
      </c>
      <c r="G230">
        <v>2</v>
      </c>
      <c r="H230">
        <v>3</v>
      </c>
      <c r="I230">
        <v>3</v>
      </c>
      <c r="J230">
        <v>4</v>
      </c>
      <c r="K230">
        <v>4</v>
      </c>
      <c r="L230">
        <v>4</v>
      </c>
      <c r="M230">
        <v>3</v>
      </c>
    </row>
    <row r="231" spans="1:13" x14ac:dyDescent="0.25">
      <c r="A231">
        <v>230</v>
      </c>
      <c r="B231" t="s">
        <v>14</v>
      </c>
      <c r="C231">
        <v>175</v>
      </c>
      <c r="D231" s="4" t="str">
        <f>VLOOKUP(C231,DATOS!$B$2:$H$28,2,FALSE)</f>
        <v>FCEE</v>
      </c>
      <c r="E231">
        <v>2</v>
      </c>
      <c r="F231">
        <v>4</v>
      </c>
      <c r="G231">
        <v>2</v>
      </c>
      <c r="H231">
        <v>3</v>
      </c>
      <c r="I231">
        <v>3</v>
      </c>
      <c r="J231">
        <v>4</v>
      </c>
      <c r="K231">
        <v>4</v>
      </c>
      <c r="L231">
        <v>4</v>
      </c>
      <c r="M231">
        <v>3</v>
      </c>
    </row>
    <row r="232" spans="1:13" x14ac:dyDescent="0.25">
      <c r="A232">
        <v>231</v>
      </c>
      <c r="B232" t="s">
        <v>14</v>
      </c>
      <c r="C232">
        <v>172</v>
      </c>
      <c r="D232" s="4" t="str">
        <f>VLOOKUP(C232,DATOS!$B$2:$H$28,2,FALSE)</f>
        <v>FCEE</v>
      </c>
      <c r="E232">
        <v>2</v>
      </c>
      <c r="F232">
        <v>4</v>
      </c>
      <c r="G232">
        <v>2</v>
      </c>
      <c r="H232">
        <v>3</v>
      </c>
      <c r="I232">
        <v>3</v>
      </c>
      <c r="J232">
        <v>2</v>
      </c>
      <c r="K232">
        <v>2</v>
      </c>
      <c r="L232">
        <v>2</v>
      </c>
      <c r="M232">
        <v>3</v>
      </c>
    </row>
    <row r="233" spans="1:13" x14ac:dyDescent="0.25">
      <c r="A233">
        <v>232</v>
      </c>
      <c r="B233" t="s">
        <v>14</v>
      </c>
      <c r="C233">
        <v>242</v>
      </c>
      <c r="D233" s="4" t="str">
        <f>VLOOKUP(C233,DATOS!$B$2:$H$28,2,FALSE)</f>
        <v>ETSIIIT</v>
      </c>
      <c r="E233">
        <v>2</v>
      </c>
      <c r="F233">
        <v>4</v>
      </c>
      <c r="G233">
        <v>2</v>
      </c>
      <c r="H233">
        <v>3</v>
      </c>
      <c r="I233">
        <v>3</v>
      </c>
      <c r="J233">
        <v>2</v>
      </c>
      <c r="K233">
        <v>2</v>
      </c>
      <c r="L233">
        <v>2</v>
      </c>
      <c r="M233">
        <v>3</v>
      </c>
    </row>
    <row r="234" spans="1:13" x14ac:dyDescent="0.25">
      <c r="A234">
        <v>233</v>
      </c>
      <c r="B234" t="s">
        <v>14</v>
      </c>
      <c r="C234">
        <v>351</v>
      </c>
      <c r="D234" s="4" t="str">
        <f>VLOOKUP(C234,DATOS!$B$2:$H$28,2,FALSE)</f>
        <v>FCJ</v>
      </c>
      <c r="E234">
        <v>2</v>
      </c>
      <c r="F234">
        <v>4</v>
      </c>
      <c r="G234">
        <v>2</v>
      </c>
      <c r="H234">
        <v>3</v>
      </c>
      <c r="I234">
        <v>3</v>
      </c>
      <c r="J234">
        <v>2</v>
      </c>
      <c r="K234">
        <v>2</v>
      </c>
      <c r="L234">
        <v>2</v>
      </c>
      <c r="M234">
        <v>3</v>
      </c>
    </row>
    <row r="235" spans="1:13" x14ac:dyDescent="0.25">
      <c r="A235">
        <v>234</v>
      </c>
      <c r="B235" t="s">
        <v>14</v>
      </c>
      <c r="C235">
        <v>501</v>
      </c>
      <c r="D235" s="4" t="str">
        <f>VLOOKUP(C235,DATOS!$B$2:$H$28,2,FALSE)</f>
        <v>ETSIAB</v>
      </c>
      <c r="E235">
        <v>2</v>
      </c>
      <c r="F235">
        <v>4</v>
      </c>
      <c r="G235">
        <v>2</v>
      </c>
      <c r="H235">
        <v>3</v>
      </c>
      <c r="I235">
        <v>3</v>
      </c>
      <c r="J235">
        <v>2</v>
      </c>
      <c r="K235">
        <v>2</v>
      </c>
      <c r="L235">
        <v>2</v>
      </c>
      <c r="M235">
        <v>3</v>
      </c>
    </row>
    <row r="236" spans="1:13" x14ac:dyDescent="0.25">
      <c r="A236">
        <v>235</v>
      </c>
      <c r="B236" t="s">
        <v>13</v>
      </c>
      <c r="C236">
        <v>301</v>
      </c>
      <c r="D236" s="4" t="str">
        <f>VLOOKUP(C236,DATOS!$B$2:$H$28,2,FALSE)</f>
        <v>FCHSE</v>
      </c>
      <c r="E236">
        <v>3</v>
      </c>
      <c r="F236">
        <v>4</v>
      </c>
      <c r="G236">
        <v>2</v>
      </c>
      <c r="H236">
        <v>2</v>
      </c>
      <c r="I236">
        <v>1</v>
      </c>
      <c r="J236">
        <v>2</v>
      </c>
      <c r="K236">
        <v>2</v>
      </c>
      <c r="L236">
        <v>2</v>
      </c>
      <c r="M236">
        <v>3</v>
      </c>
    </row>
    <row r="237" spans="1:13" x14ac:dyDescent="0.25">
      <c r="A237">
        <v>236</v>
      </c>
      <c r="B237" t="s">
        <v>13</v>
      </c>
      <c r="C237">
        <v>501</v>
      </c>
      <c r="D237" s="4" t="str">
        <f>VLOOKUP(C237,DATOS!$B$2:$H$28,2,FALSE)</f>
        <v>ETSIAB</v>
      </c>
      <c r="E237">
        <v>3</v>
      </c>
      <c r="F237">
        <v>2</v>
      </c>
      <c r="G237">
        <v>2</v>
      </c>
      <c r="H237">
        <v>2</v>
      </c>
      <c r="I237">
        <v>1</v>
      </c>
      <c r="J237">
        <v>2</v>
      </c>
      <c r="K237">
        <v>2</v>
      </c>
      <c r="L237">
        <v>2</v>
      </c>
      <c r="M237">
        <v>3</v>
      </c>
    </row>
    <row r="238" spans="1:13" x14ac:dyDescent="0.25">
      <c r="A238">
        <v>237</v>
      </c>
      <c r="B238" t="s">
        <v>13</v>
      </c>
      <c r="C238">
        <v>242</v>
      </c>
      <c r="D238" s="4" t="str">
        <f>VLOOKUP(C238,DATOS!$B$2:$H$28,2,FALSE)</f>
        <v>ETSIIIT</v>
      </c>
      <c r="E238">
        <v>3</v>
      </c>
      <c r="F238">
        <v>2</v>
      </c>
      <c r="G238">
        <v>1</v>
      </c>
      <c r="H238">
        <v>2</v>
      </c>
      <c r="I238">
        <v>1</v>
      </c>
      <c r="J238">
        <v>2</v>
      </c>
      <c r="K238">
        <v>2</v>
      </c>
      <c r="L238">
        <v>2</v>
      </c>
      <c r="M238">
        <v>3</v>
      </c>
    </row>
    <row r="239" spans="1:13" x14ac:dyDescent="0.25">
      <c r="A239">
        <v>238</v>
      </c>
      <c r="B239" t="s">
        <v>13</v>
      </c>
      <c r="C239">
        <v>175</v>
      </c>
      <c r="D239" s="4" t="str">
        <f>VLOOKUP(C239,DATOS!$B$2:$H$28,2,FALSE)</f>
        <v>FCEE</v>
      </c>
      <c r="E239">
        <v>2</v>
      </c>
      <c r="F239">
        <v>2</v>
      </c>
      <c r="G239">
        <v>1</v>
      </c>
      <c r="H239">
        <v>2</v>
      </c>
      <c r="I239">
        <v>3</v>
      </c>
      <c r="J239">
        <v>2</v>
      </c>
      <c r="K239">
        <v>2</v>
      </c>
      <c r="L239">
        <v>2</v>
      </c>
      <c r="M239">
        <v>3</v>
      </c>
    </row>
    <row r="240" spans="1:13" x14ac:dyDescent="0.25">
      <c r="A240">
        <v>239</v>
      </c>
      <c r="B240" t="s">
        <v>14</v>
      </c>
      <c r="C240">
        <v>172</v>
      </c>
      <c r="D240" s="4" t="str">
        <f>VLOOKUP(C240,DATOS!$B$2:$H$28,2,FALSE)</f>
        <v>FCEE</v>
      </c>
      <c r="E240">
        <v>2</v>
      </c>
      <c r="F240">
        <v>2</v>
      </c>
      <c r="G240">
        <v>1</v>
      </c>
      <c r="H240">
        <v>2</v>
      </c>
      <c r="I240">
        <v>1</v>
      </c>
      <c r="J240">
        <v>2</v>
      </c>
      <c r="K240">
        <v>2</v>
      </c>
      <c r="L240">
        <v>2</v>
      </c>
      <c r="M240">
        <v>3</v>
      </c>
    </row>
    <row r="241" spans="1:13" x14ac:dyDescent="0.25">
      <c r="A241">
        <v>240</v>
      </c>
      <c r="B241" t="s">
        <v>13</v>
      </c>
      <c r="C241">
        <v>175</v>
      </c>
      <c r="D241" s="4" t="str">
        <f>VLOOKUP(C241,DATOS!$B$2:$H$28,2,FALSE)</f>
        <v>FCEE</v>
      </c>
      <c r="E241">
        <v>1</v>
      </c>
      <c r="F241">
        <v>2</v>
      </c>
      <c r="G241">
        <v>1</v>
      </c>
      <c r="H241">
        <v>2</v>
      </c>
      <c r="I241">
        <v>3</v>
      </c>
      <c r="J241">
        <v>2</v>
      </c>
      <c r="K241">
        <v>2</v>
      </c>
      <c r="L241">
        <v>2</v>
      </c>
      <c r="M241">
        <v>3</v>
      </c>
    </row>
    <row r="242" spans="1:13" x14ac:dyDescent="0.25">
      <c r="A242">
        <v>241</v>
      </c>
      <c r="B242" t="s">
        <v>14</v>
      </c>
      <c r="C242">
        <v>240</v>
      </c>
      <c r="D242" s="4" t="str">
        <f>VLOOKUP(C242,DATOS!$B$2:$H$28,2,FALSE)</f>
        <v>ETSIIIT</v>
      </c>
      <c r="E242">
        <v>1</v>
      </c>
      <c r="F242">
        <v>3</v>
      </c>
      <c r="G242">
        <v>1</v>
      </c>
      <c r="H242">
        <v>2</v>
      </c>
      <c r="I242">
        <v>2</v>
      </c>
      <c r="J242">
        <v>3</v>
      </c>
      <c r="K242">
        <v>3</v>
      </c>
      <c r="L242">
        <v>3</v>
      </c>
      <c r="M242">
        <v>3</v>
      </c>
    </row>
    <row r="243" spans="1:13" x14ac:dyDescent="0.25">
      <c r="A243">
        <v>242</v>
      </c>
      <c r="B243" t="s">
        <v>13</v>
      </c>
      <c r="C243">
        <v>302</v>
      </c>
      <c r="D243" s="4" t="str">
        <f>VLOOKUP(C243,DATOS!$B$2:$H$28,2,FALSE)</f>
        <v>FCHSE</v>
      </c>
      <c r="E243">
        <v>1</v>
      </c>
      <c r="F243">
        <v>3</v>
      </c>
      <c r="G243">
        <v>1</v>
      </c>
      <c r="H243">
        <v>2</v>
      </c>
      <c r="I243">
        <v>2</v>
      </c>
      <c r="J243">
        <v>3</v>
      </c>
      <c r="K243">
        <v>3</v>
      </c>
      <c r="L243">
        <v>3</v>
      </c>
      <c r="M243">
        <v>3</v>
      </c>
    </row>
    <row r="244" spans="1:13" x14ac:dyDescent="0.25">
      <c r="A244">
        <v>243</v>
      </c>
      <c r="B244" t="s">
        <v>13</v>
      </c>
      <c r="C244">
        <v>352</v>
      </c>
      <c r="D244" s="4" t="str">
        <f>VLOOKUP(C244,DATOS!$B$2:$H$28,2,FALSE)</f>
        <v>FCJ</v>
      </c>
      <c r="E244">
        <v>3</v>
      </c>
      <c r="F244">
        <v>4</v>
      </c>
      <c r="G244">
        <v>1</v>
      </c>
      <c r="H244">
        <v>1</v>
      </c>
      <c r="I244">
        <v>2</v>
      </c>
      <c r="J244">
        <v>3</v>
      </c>
      <c r="K244">
        <v>3</v>
      </c>
      <c r="L244">
        <v>3</v>
      </c>
      <c r="M244">
        <v>3</v>
      </c>
    </row>
    <row r="245" spans="1:13" x14ac:dyDescent="0.25">
      <c r="A245">
        <v>244</v>
      </c>
      <c r="B245" t="s">
        <v>13</v>
      </c>
      <c r="C245">
        <v>501</v>
      </c>
      <c r="D245" s="4" t="str">
        <f>VLOOKUP(C245,DATOS!$B$2:$H$28,2,FALSE)</f>
        <v>ETSIAB</v>
      </c>
      <c r="E245">
        <v>3</v>
      </c>
      <c r="F245">
        <v>4</v>
      </c>
      <c r="G245">
        <v>1</v>
      </c>
      <c r="H245">
        <v>1</v>
      </c>
      <c r="I245">
        <v>2</v>
      </c>
      <c r="J245">
        <v>3</v>
      </c>
      <c r="K245">
        <v>3</v>
      </c>
      <c r="L245">
        <v>3</v>
      </c>
      <c r="M245">
        <v>3</v>
      </c>
    </row>
    <row r="246" spans="1:13" x14ac:dyDescent="0.25">
      <c r="A246">
        <v>245</v>
      </c>
      <c r="B246" t="s">
        <v>14</v>
      </c>
      <c r="C246">
        <v>302</v>
      </c>
      <c r="D246" s="4" t="str">
        <f>VLOOKUP(C246,DATOS!$B$2:$H$28,2,FALSE)</f>
        <v>FCHSE</v>
      </c>
      <c r="E246">
        <v>3</v>
      </c>
      <c r="F246">
        <v>4</v>
      </c>
      <c r="G246">
        <v>1</v>
      </c>
      <c r="H246">
        <v>1</v>
      </c>
      <c r="I246">
        <v>2</v>
      </c>
      <c r="J246">
        <v>3</v>
      </c>
      <c r="K246">
        <v>3</v>
      </c>
      <c r="L246">
        <v>3</v>
      </c>
      <c r="M246">
        <v>3</v>
      </c>
    </row>
    <row r="247" spans="1:13" x14ac:dyDescent="0.25">
      <c r="A247">
        <v>246</v>
      </c>
      <c r="B247" t="s">
        <v>13</v>
      </c>
      <c r="C247">
        <v>240</v>
      </c>
      <c r="D247" s="4" t="str">
        <f>VLOOKUP(C247,DATOS!$B$2:$H$28,2,FALSE)</f>
        <v>ETSIIIT</v>
      </c>
      <c r="E247">
        <v>3</v>
      </c>
      <c r="F247">
        <v>4</v>
      </c>
      <c r="G247">
        <v>1</v>
      </c>
      <c r="H247">
        <v>1</v>
      </c>
      <c r="I247">
        <v>2</v>
      </c>
      <c r="J247">
        <v>3</v>
      </c>
      <c r="K247">
        <v>3</v>
      </c>
      <c r="L247">
        <v>3</v>
      </c>
      <c r="M247">
        <v>3</v>
      </c>
    </row>
    <row r="248" spans="1:13" x14ac:dyDescent="0.25">
      <c r="A248">
        <v>247</v>
      </c>
      <c r="B248" t="s">
        <v>13</v>
      </c>
      <c r="C248">
        <v>301</v>
      </c>
      <c r="D248" s="4" t="str">
        <f>VLOOKUP(C248,DATOS!$B$2:$H$28,2,FALSE)</f>
        <v>FCHSE</v>
      </c>
      <c r="E248">
        <v>1</v>
      </c>
      <c r="F248">
        <v>4</v>
      </c>
      <c r="G248">
        <v>1</v>
      </c>
      <c r="H248">
        <v>1</v>
      </c>
      <c r="I248">
        <v>2</v>
      </c>
      <c r="J248">
        <v>3</v>
      </c>
      <c r="K248">
        <v>3</v>
      </c>
      <c r="L248">
        <v>3</v>
      </c>
      <c r="M248">
        <v>3</v>
      </c>
    </row>
    <row r="249" spans="1:13" x14ac:dyDescent="0.25">
      <c r="A249">
        <v>248</v>
      </c>
      <c r="B249" t="s">
        <v>14</v>
      </c>
      <c r="C249">
        <v>352</v>
      </c>
      <c r="D249" s="4" t="str">
        <f>VLOOKUP(C249,DATOS!$B$2:$H$28,2,FALSE)</f>
        <v>FCJ</v>
      </c>
      <c r="E249">
        <v>2</v>
      </c>
      <c r="F249">
        <v>2</v>
      </c>
      <c r="G249">
        <v>1</v>
      </c>
      <c r="H249">
        <v>2</v>
      </c>
      <c r="I249">
        <v>2</v>
      </c>
      <c r="J249">
        <v>4</v>
      </c>
      <c r="K249">
        <v>4</v>
      </c>
      <c r="L249">
        <v>4</v>
      </c>
      <c r="M249">
        <v>3</v>
      </c>
    </row>
    <row r="250" spans="1:13" x14ac:dyDescent="0.25">
      <c r="A250">
        <v>249</v>
      </c>
      <c r="B250" t="s">
        <v>13</v>
      </c>
      <c r="C250">
        <v>175</v>
      </c>
      <c r="D250" s="4" t="str">
        <f>VLOOKUP(C250,DATOS!$B$2:$H$28,2,FALSE)</f>
        <v>FCEE</v>
      </c>
      <c r="E250">
        <v>1</v>
      </c>
      <c r="F250">
        <v>2</v>
      </c>
      <c r="G250">
        <v>1</v>
      </c>
      <c r="H250">
        <v>2</v>
      </c>
      <c r="I250">
        <v>2</v>
      </c>
      <c r="J250">
        <v>4</v>
      </c>
      <c r="K250">
        <v>4</v>
      </c>
      <c r="L250">
        <v>4</v>
      </c>
      <c r="M250">
        <v>3</v>
      </c>
    </row>
    <row r="251" spans="1:13" x14ac:dyDescent="0.25">
      <c r="A251">
        <v>250</v>
      </c>
      <c r="B251" t="s">
        <v>13</v>
      </c>
      <c r="C251">
        <v>301</v>
      </c>
      <c r="D251" s="4" t="str">
        <f>VLOOKUP(C251,DATOS!$B$2:$H$28,2,FALSE)</f>
        <v>FCHSE</v>
      </c>
      <c r="E251">
        <v>1</v>
      </c>
      <c r="F251">
        <v>4</v>
      </c>
      <c r="G251">
        <v>1</v>
      </c>
      <c r="H251">
        <v>3</v>
      </c>
      <c r="I251">
        <v>2</v>
      </c>
      <c r="J251">
        <v>4</v>
      </c>
      <c r="K251">
        <v>4</v>
      </c>
      <c r="L251">
        <v>4</v>
      </c>
      <c r="M251">
        <v>4</v>
      </c>
    </row>
    <row r="252" spans="1:13" x14ac:dyDescent="0.25">
      <c r="A252">
        <v>251</v>
      </c>
      <c r="B252" t="s">
        <v>13</v>
      </c>
      <c r="C252">
        <v>501</v>
      </c>
      <c r="D252" s="4" t="str">
        <f>VLOOKUP(C252,DATOS!$B$2:$H$28,2,FALSE)</f>
        <v>ETSIAB</v>
      </c>
      <c r="E252">
        <v>1</v>
      </c>
      <c r="F252">
        <v>3</v>
      </c>
      <c r="G252">
        <v>1</v>
      </c>
      <c r="H252">
        <v>3</v>
      </c>
      <c r="I252">
        <v>2</v>
      </c>
      <c r="J252">
        <v>4</v>
      </c>
      <c r="K252">
        <v>4</v>
      </c>
      <c r="L252">
        <v>4</v>
      </c>
      <c r="M252">
        <v>4</v>
      </c>
    </row>
    <row r="253" spans="1:13" x14ac:dyDescent="0.25">
      <c r="A253">
        <v>252</v>
      </c>
      <c r="B253" t="s">
        <v>13</v>
      </c>
      <c r="C253">
        <v>502</v>
      </c>
      <c r="D253" s="4" t="str">
        <f>VLOOKUP(C253,DATOS!$B$2:$H$28,2,FALSE)</f>
        <v>ETSIAB</v>
      </c>
      <c r="E253">
        <v>2</v>
      </c>
      <c r="F253">
        <v>3</v>
      </c>
      <c r="G253">
        <v>1</v>
      </c>
      <c r="H253">
        <v>3</v>
      </c>
      <c r="I253">
        <v>2</v>
      </c>
      <c r="J253">
        <v>4</v>
      </c>
      <c r="K253">
        <v>4</v>
      </c>
      <c r="L253">
        <v>4</v>
      </c>
      <c r="M253">
        <v>4</v>
      </c>
    </row>
    <row r="254" spans="1:13" x14ac:dyDescent="0.25">
      <c r="A254">
        <v>253</v>
      </c>
      <c r="B254" t="s">
        <v>13</v>
      </c>
      <c r="C254">
        <v>240</v>
      </c>
      <c r="D254" s="4" t="str">
        <f>VLOOKUP(C254,DATOS!$B$2:$H$28,2,FALSE)</f>
        <v>ETSIIIT</v>
      </c>
      <c r="E254">
        <v>2</v>
      </c>
      <c r="F254">
        <v>3</v>
      </c>
      <c r="G254">
        <v>1</v>
      </c>
      <c r="H254">
        <v>3</v>
      </c>
      <c r="I254">
        <v>2</v>
      </c>
      <c r="J254">
        <v>4</v>
      </c>
      <c r="K254">
        <v>4</v>
      </c>
      <c r="L254">
        <v>4</v>
      </c>
      <c r="M254">
        <v>4</v>
      </c>
    </row>
    <row r="255" spans="1:13" x14ac:dyDescent="0.25">
      <c r="A255">
        <v>254</v>
      </c>
      <c r="B255" t="s">
        <v>13</v>
      </c>
      <c r="C255">
        <v>302</v>
      </c>
      <c r="D255" s="4" t="str">
        <f>VLOOKUP(C255,DATOS!$B$2:$H$28,2,FALSE)</f>
        <v>FCHSE</v>
      </c>
      <c r="E255">
        <v>2</v>
      </c>
      <c r="F255">
        <v>4</v>
      </c>
      <c r="G255">
        <v>1</v>
      </c>
      <c r="H255">
        <v>3</v>
      </c>
      <c r="I255">
        <v>1</v>
      </c>
      <c r="J255">
        <v>4</v>
      </c>
      <c r="K255">
        <v>4</v>
      </c>
      <c r="L255">
        <v>4</v>
      </c>
      <c r="M255">
        <v>4</v>
      </c>
    </row>
    <row r="256" spans="1:13" x14ac:dyDescent="0.25">
      <c r="A256">
        <v>255</v>
      </c>
      <c r="B256" t="s">
        <v>13</v>
      </c>
      <c r="C256">
        <v>175</v>
      </c>
      <c r="D256" s="4" t="str">
        <f>VLOOKUP(C256,DATOS!$B$2:$H$28,2,FALSE)</f>
        <v>FCEE</v>
      </c>
      <c r="E256">
        <v>2</v>
      </c>
      <c r="F256">
        <v>4</v>
      </c>
      <c r="G256">
        <v>1</v>
      </c>
      <c r="H256">
        <v>3</v>
      </c>
      <c r="I256">
        <v>1</v>
      </c>
      <c r="J256">
        <v>2</v>
      </c>
      <c r="K256">
        <v>2</v>
      </c>
      <c r="L256">
        <v>2</v>
      </c>
      <c r="M256">
        <v>4</v>
      </c>
    </row>
    <row r="257" spans="1:13" x14ac:dyDescent="0.25">
      <c r="A257">
        <v>256</v>
      </c>
      <c r="B257" t="s">
        <v>13</v>
      </c>
      <c r="C257">
        <v>352</v>
      </c>
      <c r="D257" s="4" t="str">
        <f>VLOOKUP(C257,DATOS!$B$2:$H$28,2,FALSE)</f>
        <v>FCJ</v>
      </c>
      <c r="E257">
        <v>2</v>
      </c>
      <c r="F257">
        <v>4</v>
      </c>
      <c r="G257">
        <v>1</v>
      </c>
      <c r="H257">
        <v>3</v>
      </c>
      <c r="I257">
        <v>1</v>
      </c>
      <c r="J257">
        <v>2</v>
      </c>
      <c r="K257">
        <v>2</v>
      </c>
      <c r="L257">
        <v>2</v>
      </c>
      <c r="M257">
        <v>4</v>
      </c>
    </row>
    <row r="258" spans="1:13" x14ac:dyDescent="0.25">
      <c r="A258">
        <v>257</v>
      </c>
      <c r="B258" t="s">
        <v>13</v>
      </c>
      <c r="C258">
        <v>175</v>
      </c>
      <c r="D258" s="4" t="str">
        <f>VLOOKUP(C258,DATOS!$B$2:$H$28,2,FALSE)</f>
        <v>FCEE</v>
      </c>
      <c r="E258">
        <v>2</v>
      </c>
      <c r="F258">
        <v>4</v>
      </c>
      <c r="G258">
        <v>1</v>
      </c>
      <c r="H258">
        <v>3</v>
      </c>
      <c r="I258">
        <v>1</v>
      </c>
      <c r="J258">
        <v>2</v>
      </c>
      <c r="K258">
        <v>2</v>
      </c>
      <c r="L258">
        <v>2</v>
      </c>
      <c r="M258">
        <v>4</v>
      </c>
    </row>
    <row r="259" spans="1:13" x14ac:dyDescent="0.25">
      <c r="A259">
        <v>258</v>
      </c>
      <c r="B259" t="s">
        <v>13</v>
      </c>
      <c r="C259">
        <v>502</v>
      </c>
      <c r="D259" s="4" t="str">
        <f>VLOOKUP(C259,DATOS!$B$2:$H$28,2,FALSE)</f>
        <v>ETSIAB</v>
      </c>
      <c r="E259">
        <v>2</v>
      </c>
      <c r="F259">
        <v>4</v>
      </c>
      <c r="G259">
        <v>1</v>
      </c>
      <c r="H259">
        <v>3</v>
      </c>
      <c r="I259">
        <v>1</v>
      </c>
      <c r="J259">
        <v>2</v>
      </c>
      <c r="K259">
        <v>2</v>
      </c>
      <c r="L259">
        <v>2</v>
      </c>
      <c r="M259">
        <v>4</v>
      </c>
    </row>
    <row r="260" spans="1:13" x14ac:dyDescent="0.25">
      <c r="A260">
        <v>259</v>
      </c>
      <c r="B260" t="s">
        <v>13</v>
      </c>
      <c r="C260">
        <v>352</v>
      </c>
      <c r="D260" s="4" t="str">
        <f>VLOOKUP(C260,DATOS!$B$2:$H$28,2,FALSE)</f>
        <v>FCJ</v>
      </c>
      <c r="E260">
        <v>3</v>
      </c>
      <c r="F260">
        <v>4</v>
      </c>
      <c r="G260">
        <v>1</v>
      </c>
      <c r="H260">
        <v>2</v>
      </c>
      <c r="I260">
        <v>1</v>
      </c>
      <c r="J260">
        <v>2</v>
      </c>
      <c r="K260">
        <v>2</v>
      </c>
      <c r="L260">
        <v>2</v>
      </c>
      <c r="M260">
        <v>4</v>
      </c>
    </row>
    <row r="261" spans="1:13" x14ac:dyDescent="0.25">
      <c r="A261">
        <v>260</v>
      </c>
      <c r="B261" t="s">
        <v>13</v>
      </c>
      <c r="C261">
        <v>502</v>
      </c>
      <c r="D261" s="4" t="str">
        <f>VLOOKUP(C261,DATOS!$B$2:$H$28,2,FALSE)</f>
        <v>ETSIAB</v>
      </c>
      <c r="E261">
        <v>3</v>
      </c>
      <c r="F261">
        <v>2</v>
      </c>
      <c r="G261">
        <v>1</v>
      </c>
      <c r="H261">
        <v>2</v>
      </c>
      <c r="I261">
        <v>1</v>
      </c>
      <c r="J261">
        <v>2</v>
      </c>
      <c r="K261">
        <v>2</v>
      </c>
      <c r="L261">
        <v>2</v>
      </c>
      <c r="M261">
        <v>4</v>
      </c>
    </row>
    <row r="262" spans="1:13" x14ac:dyDescent="0.25">
      <c r="A262">
        <v>261</v>
      </c>
      <c r="B262" t="s">
        <v>13</v>
      </c>
      <c r="C262">
        <v>302</v>
      </c>
      <c r="D262" s="4" t="str">
        <f>VLOOKUP(C262,DATOS!$B$2:$H$28,2,FALSE)</f>
        <v>FCHSE</v>
      </c>
      <c r="E262">
        <v>3</v>
      </c>
      <c r="F262">
        <v>2</v>
      </c>
      <c r="G262">
        <v>1</v>
      </c>
      <c r="H262">
        <v>2</v>
      </c>
      <c r="I262">
        <v>1</v>
      </c>
      <c r="J262">
        <v>2</v>
      </c>
      <c r="K262">
        <v>2</v>
      </c>
      <c r="L262">
        <v>2</v>
      </c>
      <c r="M262">
        <v>4</v>
      </c>
    </row>
    <row r="263" spans="1:13" x14ac:dyDescent="0.25">
      <c r="A263">
        <v>262</v>
      </c>
      <c r="B263" t="s">
        <v>13</v>
      </c>
      <c r="C263">
        <v>302</v>
      </c>
      <c r="D263" s="4" t="str">
        <f>VLOOKUP(C263,DATOS!$B$2:$H$28,2,FALSE)</f>
        <v>FCHSE</v>
      </c>
      <c r="E263">
        <v>2</v>
      </c>
      <c r="F263">
        <v>2</v>
      </c>
      <c r="G263">
        <v>1</v>
      </c>
      <c r="H263">
        <v>2</v>
      </c>
      <c r="I263">
        <v>2</v>
      </c>
      <c r="J263">
        <v>2</v>
      </c>
      <c r="K263">
        <v>2</v>
      </c>
      <c r="L263">
        <v>2</v>
      </c>
      <c r="M263">
        <v>4</v>
      </c>
    </row>
    <row r="264" spans="1:13" x14ac:dyDescent="0.25">
      <c r="A264">
        <v>263</v>
      </c>
      <c r="B264" t="s">
        <v>13</v>
      </c>
      <c r="C264">
        <v>305</v>
      </c>
      <c r="D264" s="4" t="str">
        <f>VLOOKUP(C264,DATOS!$B$2:$H$28,2,FALSE)</f>
        <v>FCHSE</v>
      </c>
      <c r="E264">
        <v>2</v>
      </c>
      <c r="F264">
        <v>2</v>
      </c>
      <c r="G264">
        <v>1</v>
      </c>
      <c r="H264">
        <v>2</v>
      </c>
      <c r="I264">
        <v>2</v>
      </c>
      <c r="J264">
        <v>2</v>
      </c>
      <c r="K264">
        <v>2</v>
      </c>
      <c r="L264">
        <v>2</v>
      </c>
      <c r="M264">
        <v>4</v>
      </c>
    </row>
    <row r="265" spans="1:13" x14ac:dyDescent="0.25">
      <c r="A265">
        <v>264</v>
      </c>
      <c r="B265" t="s">
        <v>13</v>
      </c>
      <c r="C265">
        <v>301</v>
      </c>
      <c r="D265" s="4" t="str">
        <f>VLOOKUP(C265,DATOS!$B$2:$H$28,2,FALSE)</f>
        <v>FCHSE</v>
      </c>
      <c r="E265">
        <v>1</v>
      </c>
      <c r="F265">
        <v>2</v>
      </c>
      <c r="G265">
        <v>1</v>
      </c>
      <c r="H265">
        <v>2</v>
      </c>
      <c r="I265">
        <v>2</v>
      </c>
      <c r="J265">
        <v>2</v>
      </c>
      <c r="K265">
        <v>2</v>
      </c>
      <c r="L265">
        <v>2</v>
      </c>
      <c r="M265">
        <v>4</v>
      </c>
    </row>
    <row r="266" spans="1:13" x14ac:dyDescent="0.25">
      <c r="A266">
        <v>265</v>
      </c>
      <c r="B266" t="s">
        <v>13</v>
      </c>
      <c r="C266">
        <v>352</v>
      </c>
      <c r="D266" s="4" t="str">
        <f>VLOOKUP(C266,DATOS!$B$2:$H$28,2,FALSE)</f>
        <v>FCJ</v>
      </c>
      <c r="E266">
        <v>1</v>
      </c>
      <c r="F266">
        <v>3</v>
      </c>
      <c r="G266">
        <v>1</v>
      </c>
      <c r="H266">
        <v>2</v>
      </c>
      <c r="I266">
        <v>2</v>
      </c>
      <c r="J266">
        <v>3</v>
      </c>
      <c r="K266">
        <v>3</v>
      </c>
      <c r="L266">
        <v>3</v>
      </c>
      <c r="M266">
        <v>4</v>
      </c>
    </row>
    <row r="267" spans="1:13" x14ac:dyDescent="0.25">
      <c r="A267">
        <v>266</v>
      </c>
      <c r="B267" t="s">
        <v>13</v>
      </c>
      <c r="C267">
        <v>305</v>
      </c>
      <c r="D267" s="4" t="str">
        <f>VLOOKUP(C267,DATOS!$B$2:$H$28,2,FALSE)</f>
        <v>FCHSE</v>
      </c>
      <c r="E267">
        <v>1</v>
      </c>
      <c r="F267">
        <v>3</v>
      </c>
      <c r="G267">
        <v>1</v>
      </c>
      <c r="H267">
        <v>2</v>
      </c>
      <c r="I267">
        <v>2</v>
      </c>
      <c r="J267">
        <v>3</v>
      </c>
      <c r="K267">
        <v>3</v>
      </c>
      <c r="L267">
        <v>3</v>
      </c>
      <c r="M267">
        <v>4</v>
      </c>
    </row>
    <row r="268" spans="1:13" x14ac:dyDescent="0.25">
      <c r="A268">
        <v>267</v>
      </c>
      <c r="B268" t="s">
        <v>14</v>
      </c>
      <c r="C268">
        <v>502</v>
      </c>
      <c r="D268" s="4" t="str">
        <f>VLOOKUP(C268,DATOS!$B$2:$H$28,2,FALSE)</f>
        <v>ETSIAB</v>
      </c>
      <c r="E268">
        <v>2</v>
      </c>
      <c r="F268">
        <v>2</v>
      </c>
      <c r="G268">
        <v>1</v>
      </c>
      <c r="H268">
        <v>2</v>
      </c>
      <c r="I268">
        <v>2</v>
      </c>
      <c r="J268">
        <v>4</v>
      </c>
      <c r="K268">
        <v>4</v>
      </c>
      <c r="L268">
        <v>4</v>
      </c>
      <c r="M268">
        <v>4</v>
      </c>
    </row>
    <row r="269" spans="1:13" x14ac:dyDescent="0.25">
      <c r="A269">
        <v>268</v>
      </c>
      <c r="B269" t="s">
        <v>13</v>
      </c>
      <c r="C269">
        <v>505</v>
      </c>
      <c r="D269" s="4" t="str">
        <f>VLOOKUP(C269,DATOS!$B$2:$H$28,2,FALSE)</f>
        <v>ETSIAB</v>
      </c>
      <c r="E269">
        <v>1</v>
      </c>
      <c r="F269">
        <v>2</v>
      </c>
      <c r="G269">
        <v>1</v>
      </c>
      <c r="H269">
        <v>2</v>
      </c>
      <c r="I269">
        <v>2</v>
      </c>
      <c r="J269">
        <v>4</v>
      </c>
      <c r="K269">
        <v>4</v>
      </c>
      <c r="L269">
        <v>4</v>
      </c>
      <c r="M269">
        <v>4</v>
      </c>
    </row>
    <row r="270" spans="1:13" x14ac:dyDescent="0.25">
      <c r="A270">
        <v>269</v>
      </c>
      <c r="B270" t="s">
        <v>14</v>
      </c>
      <c r="C270">
        <v>505</v>
      </c>
      <c r="D270" s="4" t="str">
        <f>VLOOKUP(C270,DATOS!$B$2:$H$28,2,FALSE)</f>
        <v>ETSIAB</v>
      </c>
      <c r="E270">
        <v>1</v>
      </c>
      <c r="F270">
        <v>4</v>
      </c>
      <c r="G270">
        <v>1</v>
      </c>
      <c r="H270">
        <v>3</v>
      </c>
      <c r="I270">
        <v>2</v>
      </c>
      <c r="J270">
        <v>4</v>
      </c>
      <c r="K270">
        <v>4</v>
      </c>
      <c r="L270">
        <v>4</v>
      </c>
      <c r="M270">
        <v>4</v>
      </c>
    </row>
    <row r="271" spans="1:13" x14ac:dyDescent="0.25">
      <c r="A271">
        <v>270</v>
      </c>
      <c r="B271" t="s">
        <v>13</v>
      </c>
      <c r="C271">
        <v>352</v>
      </c>
      <c r="D271" s="4" t="str">
        <f>VLOOKUP(C271,DATOS!$B$2:$H$28,2,FALSE)</f>
        <v>FCJ</v>
      </c>
      <c r="E271">
        <v>1</v>
      </c>
      <c r="F271">
        <v>3</v>
      </c>
      <c r="G271">
        <v>1</v>
      </c>
      <c r="H271">
        <v>3</v>
      </c>
      <c r="I271">
        <v>3</v>
      </c>
      <c r="J271">
        <v>4</v>
      </c>
      <c r="K271">
        <v>4</v>
      </c>
      <c r="L271">
        <v>4</v>
      </c>
      <c r="M271">
        <v>4</v>
      </c>
    </row>
    <row r="272" spans="1:13" x14ac:dyDescent="0.25">
      <c r="A272">
        <v>271</v>
      </c>
      <c r="B272" t="s">
        <v>13</v>
      </c>
      <c r="C272">
        <v>502</v>
      </c>
      <c r="D272" s="4" t="str">
        <f>VLOOKUP(C272,DATOS!$B$2:$H$28,2,FALSE)</f>
        <v>ETSIAB</v>
      </c>
      <c r="E272">
        <v>2</v>
      </c>
      <c r="F272">
        <v>3</v>
      </c>
      <c r="G272">
        <v>1</v>
      </c>
      <c r="H272">
        <v>3</v>
      </c>
      <c r="I272">
        <v>1</v>
      </c>
      <c r="J272">
        <v>4</v>
      </c>
      <c r="K272">
        <v>4</v>
      </c>
      <c r="L272">
        <v>4</v>
      </c>
      <c r="M272">
        <v>4</v>
      </c>
    </row>
    <row r="273" spans="1:13" x14ac:dyDescent="0.25">
      <c r="A273">
        <v>272</v>
      </c>
      <c r="B273" t="s">
        <v>13</v>
      </c>
      <c r="C273">
        <v>501</v>
      </c>
      <c r="D273" s="4" t="str">
        <f>VLOOKUP(C273,DATOS!$B$2:$H$28,2,FALSE)</f>
        <v>ETSIAB</v>
      </c>
      <c r="E273">
        <v>2</v>
      </c>
      <c r="F273">
        <v>3</v>
      </c>
      <c r="G273">
        <v>1</v>
      </c>
      <c r="H273">
        <v>3</v>
      </c>
      <c r="I273">
        <v>1</v>
      </c>
      <c r="J273">
        <v>4</v>
      </c>
      <c r="K273">
        <v>4</v>
      </c>
      <c r="L273">
        <v>4</v>
      </c>
      <c r="M273">
        <v>4</v>
      </c>
    </row>
    <row r="274" spans="1:13" x14ac:dyDescent="0.25">
      <c r="A274">
        <v>273</v>
      </c>
      <c r="B274" t="s">
        <v>14</v>
      </c>
      <c r="C274">
        <v>301</v>
      </c>
      <c r="D274" s="4" t="str">
        <f>VLOOKUP(C274,DATOS!$B$2:$H$28,2,FALSE)</f>
        <v>FCHSE</v>
      </c>
      <c r="E274">
        <v>2</v>
      </c>
      <c r="F274">
        <v>4</v>
      </c>
      <c r="G274">
        <v>1</v>
      </c>
      <c r="H274">
        <v>3</v>
      </c>
      <c r="I274">
        <v>1</v>
      </c>
      <c r="J274">
        <v>4</v>
      </c>
      <c r="K274">
        <v>4</v>
      </c>
      <c r="L274">
        <v>4</v>
      </c>
      <c r="M274">
        <v>4</v>
      </c>
    </row>
    <row r="275" spans="1:13" x14ac:dyDescent="0.25">
      <c r="A275">
        <v>274</v>
      </c>
      <c r="B275" t="s">
        <v>13</v>
      </c>
      <c r="C275">
        <v>501</v>
      </c>
      <c r="D275" s="4" t="str">
        <f>VLOOKUP(C275,DATOS!$B$2:$H$28,2,FALSE)</f>
        <v>ETSIAB</v>
      </c>
      <c r="E275">
        <v>2</v>
      </c>
      <c r="F275">
        <v>4</v>
      </c>
      <c r="G275">
        <v>1</v>
      </c>
      <c r="H275">
        <v>3</v>
      </c>
      <c r="I275">
        <v>1</v>
      </c>
      <c r="J275">
        <v>2</v>
      </c>
      <c r="K275">
        <v>2</v>
      </c>
      <c r="L275">
        <v>2</v>
      </c>
      <c r="M275">
        <v>4</v>
      </c>
    </row>
    <row r="276" spans="1:13" x14ac:dyDescent="0.25">
      <c r="A276">
        <v>275</v>
      </c>
      <c r="B276" t="s">
        <v>13</v>
      </c>
      <c r="C276">
        <v>242</v>
      </c>
      <c r="D276" s="4" t="str">
        <f>VLOOKUP(C276,DATOS!$B$2:$H$28,2,FALSE)</f>
        <v>ETSIIIT</v>
      </c>
      <c r="E276">
        <v>2</v>
      </c>
      <c r="F276">
        <v>4</v>
      </c>
      <c r="G276">
        <v>1</v>
      </c>
      <c r="H276">
        <v>3</v>
      </c>
      <c r="I276">
        <v>1</v>
      </c>
      <c r="J276">
        <v>2</v>
      </c>
      <c r="K276">
        <v>2</v>
      </c>
      <c r="L276">
        <v>2</v>
      </c>
      <c r="M276">
        <v>4</v>
      </c>
    </row>
    <row r="277" spans="1:13" x14ac:dyDescent="0.25">
      <c r="A277">
        <v>276</v>
      </c>
      <c r="B277" t="s">
        <v>14</v>
      </c>
      <c r="C277">
        <v>175</v>
      </c>
      <c r="D277" s="4" t="str">
        <f>VLOOKUP(C277,DATOS!$B$2:$H$28,2,FALSE)</f>
        <v>FCEE</v>
      </c>
      <c r="E277">
        <v>2</v>
      </c>
      <c r="F277">
        <v>4</v>
      </c>
      <c r="G277">
        <v>1</v>
      </c>
      <c r="H277">
        <v>3</v>
      </c>
      <c r="I277">
        <v>2</v>
      </c>
      <c r="J277">
        <v>2</v>
      </c>
      <c r="K277">
        <v>2</v>
      </c>
      <c r="L277">
        <v>2</v>
      </c>
      <c r="M277">
        <v>4</v>
      </c>
    </row>
    <row r="278" spans="1:13" x14ac:dyDescent="0.25">
      <c r="A278">
        <v>277</v>
      </c>
      <c r="B278" t="s">
        <v>13</v>
      </c>
      <c r="C278">
        <v>172</v>
      </c>
      <c r="D278" s="4" t="str">
        <f>VLOOKUP(C278,DATOS!$B$2:$H$28,2,FALSE)</f>
        <v>FCEE</v>
      </c>
      <c r="E278">
        <v>2</v>
      </c>
      <c r="F278">
        <v>4</v>
      </c>
      <c r="G278">
        <v>1</v>
      </c>
      <c r="H278">
        <v>3</v>
      </c>
      <c r="I278">
        <v>2</v>
      </c>
      <c r="J278">
        <v>2</v>
      </c>
      <c r="K278">
        <v>2</v>
      </c>
      <c r="L278">
        <v>2</v>
      </c>
      <c r="M278">
        <v>4</v>
      </c>
    </row>
    <row r="279" spans="1:13" x14ac:dyDescent="0.25">
      <c r="A279">
        <v>278</v>
      </c>
      <c r="B279" t="s">
        <v>13</v>
      </c>
      <c r="C279">
        <v>175</v>
      </c>
      <c r="D279" s="4" t="str">
        <f>VLOOKUP(C279,DATOS!$B$2:$H$28,2,FALSE)</f>
        <v>FCEE</v>
      </c>
      <c r="E279">
        <v>3</v>
      </c>
      <c r="F279">
        <v>4</v>
      </c>
      <c r="G279">
        <v>1</v>
      </c>
      <c r="H279">
        <v>2</v>
      </c>
      <c r="I279">
        <v>2</v>
      </c>
      <c r="J279">
        <v>2</v>
      </c>
      <c r="K279">
        <v>2</v>
      </c>
      <c r="L279">
        <v>2</v>
      </c>
      <c r="M279">
        <v>4</v>
      </c>
    </row>
    <row r="280" spans="1:13" x14ac:dyDescent="0.25">
      <c r="A280">
        <v>279</v>
      </c>
      <c r="B280" t="s">
        <v>13</v>
      </c>
      <c r="C280">
        <v>240</v>
      </c>
      <c r="D280" s="4" t="str">
        <f>VLOOKUP(C280,DATOS!$B$2:$H$28,2,FALSE)</f>
        <v>ETSIIIT</v>
      </c>
      <c r="E280">
        <v>3</v>
      </c>
      <c r="F280">
        <v>2</v>
      </c>
      <c r="G280">
        <v>1</v>
      </c>
      <c r="H280">
        <v>2</v>
      </c>
      <c r="I280">
        <v>2</v>
      </c>
      <c r="J280">
        <v>2</v>
      </c>
      <c r="K280">
        <v>2</v>
      </c>
      <c r="L280">
        <v>2</v>
      </c>
      <c r="M280">
        <v>4</v>
      </c>
    </row>
    <row r="281" spans="1:13" x14ac:dyDescent="0.25">
      <c r="A281">
        <v>280</v>
      </c>
      <c r="B281" t="s">
        <v>14</v>
      </c>
      <c r="C281">
        <v>302</v>
      </c>
      <c r="D281" s="4" t="str">
        <f>VLOOKUP(C281,DATOS!$B$2:$H$28,2,FALSE)</f>
        <v>FCHSE</v>
      </c>
      <c r="E281">
        <v>3</v>
      </c>
      <c r="F281">
        <v>2</v>
      </c>
      <c r="G281">
        <v>1</v>
      </c>
      <c r="H281">
        <v>2</v>
      </c>
      <c r="I281">
        <v>2</v>
      </c>
      <c r="J281">
        <v>2</v>
      </c>
      <c r="K281">
        <v>2</v>
      </c>
      <c r="L281">
        <v>2</v>
      </c>
      <c r="M281">
        <v>4</v>
      </c>
    </row>
    <row r="282" spans="1:13" x14ac:dyDescent="0.25">
      <c r="A282">
        <v>281</v>
      </c>
      <c r="B282" t="s">
        <v>14</v>
      </c>
      <c r="C282">
        <v>352</v>
      </c>
      <c r="D282" s="4" t="str">
        <f>VLOOKUP(C282,DATOS!$B$2:$H$28,2,FALSE)</f>
        <v>FCJ</v>
      </c>
      <c r="E282">
        <v>2</v>
      </c>
      <c r="F282">
        <v>2</v>
      </c>
      <c r="G282">
        <v>1</v>
      </c>
      <c r="H282">
        <v>2</v>
      </c>
      <c r="I282">
        <v>2</v>
      </c>
      <c r="J282">
        <v>2</v>
      </c>
      <c r="K282">
        <v>2</v>
      </c>
      <c r="L282">
        <v>2</v>
      </c>
      <c r="M282">
        <v>3</v>
      </c>
    </row>
    <row r="283" spans="1:13" x14ac:dyDescent="0.25">
      <c r="A283">
        <v>282</v>
      </c>
      <c r="B283" t="s">
        <v>14</v>
      </c>
      <c r="C283">
        <v>352</v>
      </c>
      <c r="D283" s="4" t="str">
        <f>VLOOKUP(C283,DATOS!$B$2:$H$28,2,FALSE)</f>
        <v>FCJ</v>
      </c>
      <c r="E283">
        <v>2</v>
      </c>
      <c r="F283">
        <v>2</v>
      </c>
      <c r="G283">
        <v>1</v>
      </c>
      <c r="H283">
        <v>2</v>
      </c>
      <c r="I283">
        <v>2</v>
      </c>
      <c r="J283">
        <v>2</v>
      </c>
      <c r="K283">
        <v>2</v>
      </c>
      <c r="L283">
        <v>2</v>
      </c>
      <c r="M283">
        <v>3</v>
      </c>
    </row>
    <row r="284" spans="1:13" x14ac:dyDescent="0.25">
      <c r="A284">
        <v>283</v>
      </c>
      <c r="B284" t="s">
        <v>14</v>
      </c>
      <c r="C284">
        <v>175</v>
      </c>
      <c r="D284" s="4" t="str">
        <f>VLOOKUP(C284,DATOS!$B$2:$H$28,2,FALSE)</f>
        <v>FCEE</v>
      </c>
      <c r="E284">
        <v>1</v>
      </c>
      <c r="F284">
        <v>2</v>
      </c>
      <c r="G284">
        <v>1</v>
      </c>
      <c r="H284">
        <v>2</v>
      </c>
      <c r="I284">
        <v>2</v>
      </c>
      <c r="J284">
        <v>2</v>
      </c>
      <c r="K284">
        <v>2</v>
      </c>
      <c r="L284">
        <v>2</v>
      </c>
      <c r="M284">
        <v>3</v>
      </c>
    </row>
    <row r="285" spans="1:13" x14ac:dyDescent="0.25">
      <c r="A285">
        <v>284</v>
      </c>
      <c r="B285" t="s">
        <v>14</v>
      </c>
      <c r="C285">
        <v>502</v>
      </c>
      <c r="D285" s="4" t="str">
        <f>VLOOKUP(C285,DATOS!$B$2:$H$28,2,FALSE)</f>
        <v>ETSIAB</v>
      </c>
      <c r="E285">
        <v>1</v>
      </c>
      <c r="F285">
        <v>3</v>
      </c>
      <c r="G285">
        <v>1</v>
      </c>
      <c r="H285">
        <v>2</v>
      </c>
      <c r="I285">
        <v>2</v>
      </c>
      <c r="J285">
        <v>3</v>
      </c>
      <c r="K285">
        <v>3</v>
      </c>
      <c r="L285">
        <v>3</v>
      </c>
      <c r="M285">
        <v>3</v>
      </c>
    </row>
    <row r="286" spans="1:13" x14ac:dyDescent="0.25">
      <c r="A286">
        <v>285</v>
      </c>
      <c r="B286" t="s">
        <v>14</v>
      </c>
      <c r="C286">
        <v>352</v>
      </c>
      <c r="D286" s="4" t="str">
        <f>VLOOKUP(C286,DATOS!$B$2:$H$28,2,FALSE)</f>
        <v>FCJ</v>
      </c>
      <c r="E286">
        <v>1</v>
      </c>
      <c r="F286">
        <v>3</v>
      </c>
      <c r="G286">
        <v>1</v>
      </c>
      <c r="H286">
        <v>2</v>
      </c>
      <c r="I286">
        <v>1</v>
      </c>
      <c r="J286">
        <v>3</v>
      </c>
      <c r="K286">
        <v>3</v>
      </c>
      <c r="L286">
        <v>3</v>
      </c>
      <c r="M286">
        <v>3</v>
      </c>
    </row>
    <row r="287" spans="1:13" x14ac:dyDescent="0.25">
      <c r="A287">
        <v>286</v>
      </c>
      <c r="B287" t="s">
        <v>13</v>
      </c>
      <c r="C287">
        <v>502</v>
      </c>
      <c r="D287" s="4" t="str">
        <f>VLOOKUP(C287,DATOS!$B$2:$H$28,2,FALSE)</f>
        <v>ETSIAB</v>
      </c>
      <c r="E287">
        <v>2</v>
      </c>
      <c r="F287">
        <v>2</v>
      </c>
      <c r="G287">
        <v>1</v>
      </c>
      <c r="H287">
        <v>2</v>
      </c>
      <c r="I287">
        <v>1</v>
      </c>
      <c r="J287">
        <v>4</v>
      </c>
      <c r="K287">
        <v>4</v>
      </c>
      <c r="L287">
        <v>4</v>
      </c>
      <c r="M287">
        <v>3</v>
      </c>
    </row>
    <row r="288" spans="1:13" x14ac:dyDescent="0.25">
      <c r="A288">
        <v>287</v>
      </c>
      <c r="B288" t="s">
        <v>13</v>
      </c>
      <c r="C288">
        <v>302</v>
      </c>
      <c r="D288" s="4" t="str">
        <f>VLOOKUP(C288,DATOS!$B$2:$H$28,2,FALSE)</f>
        <v>FCHSE</v>
      </c>
      <c r="E288">
        <v>1</v>
      </c>
      <c r="F288">
        <v>2</v>
      </c>
      <c r="G288">
        <v>1</v>
      </c>
      <c r="H288">
        <v>2</v>
      </c>
      <c r="I288">
        <v>1</v>
      </c>
      <c r="J288">
        <v>4</v>
      </c>
      <c r="K288">
        <v>4</v>
      </c>
      <c r="L288">
        <v>4</v>
      </c>
      <c r="M288">
        <v>3</v>
      </c>
    </row>
    <row r="289" spans="1:13" x14ac:dyDescent="0.25">
      <c r="A289">
        <v>288</v>
      </c>
      <c r="B289" t="s">
        <v>13</v>
      </c>
      <c r="C289">
        <v>302</v>
      </c>
      <c r="D289" s="4" t="str">
        <f>VLOOKUP(C289,DATOS!$B$2:$H$28,2,FALSE)</f>
        <v>FCHSE</v>
      </c>
      <c r="E289">
        <v>1</v>
      </c>
      <c r="F289">
        <v>4</v>
      </c>
      <c r="G289">
        <v>2</v>
      </c>
      <c r="H289">
        <v>3</v>
      </c>
      <c r="I289">
        <v>1</v>
      </c>
      <c r="J289">
        <v>4</v>
      </c>
      <c r="K289">
        <v>4</v>
      </c>
      <c r="L289">
        <v>4</v>
      </c>
      <c r="M289">
        <v>3</v>
      </c>
    </row>
    <row r="290" spans="1:13" x14ac:dyDescent="0.25">
      <c r="A290">
        <v>289</v>
      </c>
      <c r="B290" t="s">
        <v>13</v>
      </c>
      <c r="C290">
        <v>305</v>
      </c>
      <c r="D290" s="4" t="str">
        <f>VLOOKUP(C290,DATOS!$B$2:$H$28,2,FALSE)</f>
        <v>FCHSE</v>
      </c>
      <c r="E290">
        <v>1</v>
      </c>
      <c r="F290">
        <v>3</v>
      </c>
      <c r="G290">
        <v>2</v>
      </c>
      <c r="H290">
        <v>3</v>
      </c>
      <c r="I290">
        <v>1</v>
      </c>
      <c r="J290">
        <v>4</v>
      </c>
      <c r="K290">
        <v>4</v>
      </c>
      <c r="L290">
        <v>4</v>
      </c>
      <c r="M290">
        <v>3</v>
      </c>
    </row>
    <row r="291" spans="1:13" x14ac:dyDescent="0.25">
      <c r="A291">
        <v>290</v>
      </c>
      <c r="B291" t="s">
        <v>13</v>
      </c>
      <c r="C291">
        <v>301</v>
      </c>
      <c r="D291" s="4" t="str">
        <f>VLOOKUP(C291,DATOS!$B$2:$H$28,2,FALSE)</f>
        <v>FCHSE</v>
      </c>
      <c r="E291">
        <v>2</v>
      </c>
      <c r="F291">
        <v>3</v>
      </c>
      <c r="G291">
        <v>2</v>
      </c>
      <c r="H291">
        <v>3</v>
      </c>
      <c r="I291">
        <v>1</v>
      </c>
      <c r="J291">
        <v>4</v>
      </c>
      <c r="K291">
        <v>4</v>
      </c>
      <c r="L291">
        <v>4</v>
      </c>
      <c r="M291">
        <v>3</v>
      </c>
    </row>
    <row r="292" spans="1:13" x14ac:dyDescent="0.25">
      <c r="A292">
        <v>291</v>
      </c>
      <c r="B292" t="s">
        <v>13</v>
      </c>
      <c r="C292">
        <v>352</v>
      </c>
      <c r="D292" s="4" t="str">
        <f>VLOOKUP(C292,DATOS!$B$2:$H$28,2,FALSE)</f>
        <v>FCJ</v>
      </c>
      <c r="E292">
        <v>2</v>
      </c>
      <c r="F292">
        <v>3</v>
      </c>
      <c r="G292">
        <v>2</v>
      </c>
      <c r="H292">
        <v>3</v>
      </c>
      <c r="I292">
        <v>1</v>
      </c>
      <c r="J292">
        <v>4</v>
      </c>
      <c r="K292">
        <v>4</v>
      </c>
      <c r="L292">
        <v>4</v>
      </c>
      <c r="M292">
        <v>3</v>
      </c>
    </row>
    <row r="293" spans="1:13" x14ac:dyDescent="0.25">
      <c r="A293">
        <v>292</v>
      </c>
      <c r="B293" t="s">
        <v>13</v>
      </c>
      <c r="C293">
        <v>305</v>
      </c>
      <c r="D293" s="4" t="str">
        <f>VLOOKUP(C293,DATOS!$B$2:$H$28,2,FALSE)</f>
        <v>FCHSE</v>
      </c>
      <c r="E293">
        <v>2</v>
      </c>
      <c r="F293">
        <v>4</v>
      </c>
      <c r="G293">
        <v>2</v>
      </c>
      <c r="H293">
        <v>3</v>
      </c>
      <c r="I293">
        <v>2</v>
      </c>
      <c r="J293">
        <v>4</v>
      </c>
      <c r="K293">
        <v>4</v>
      </c>
      <c r="L293">
        <v>4</v>
      </c>
      <c r="M293">
        <v>3</v>
      </c>
    </row>
    <row r="294" spans="1:13" x14ac:dyDescent="0.25">
      <c r="A294">
        <v>293</v>
      </c>
      <c r="B294" t="s">
        <v>13</v>
      </c>
      <c r="C294">
        <v>502</v>
      </c>
      <c r="D294" s="4" t="str">
        <f>VLOOKUP(C294,DATOS!$B$2:$H$28,2,FALSE)</f>
        <v>ETSIAB</v>
      </c>
      <c r="E294">
        <v>2</v>
      </c>
      <c r="F294">
        <v>4</v>
      </c>
      <c r="G294">
        <v>2</v>
      </c>
      <c r="H294">
        <v>3</v>
      </c>
      <c r="I294">
        <v>2</v>
      </c>
      <c r="J294">
        <v>2</v>
      </c>
      <c r="K294">
        <v>2</v>
      </c>
      <c r="L294">
        <v>2</v>
      </c>
      <c r="M294">
        <v>3</v>
      </c>
    </row>
    <row r="295" spans="1:13" x14ac:dyDescent="0.25">
      <c r="A295">
        <v>294</v>
      </c>
      <c r="B295" t="s">
        <v>14</v>
      </c>
      <c r="C295">
        <v>505</v>
      </c>
      <c r="D295" s="4" t="str">
        <f>VLOOKUP(C295,DATOS!$B$2:$H$28,2,FALSE)</f>
        <v>ETSIAB</v>
      </c>
      <c r="E295">
        <v>2</v>
      </c>
      <c r="F295">
        <v>4</v>
      </c>
      <c r="G295">
        <v>2</v>
      </c>
      <c r="H295">
        <v>3</v>
      </c>
      <c r="I295">
        <v>2</v>
      </c>
      <c r="J295">
        <v>2</v>
      </c>
      <c r="K295">
        <v>2</v>
      </c>
      <c r="L295">
        <v>2</v>
      </c>
      <c r="M295">
        <v>3</v>
      </c>
    </row>
    <row r="296" spans="1:13" x14ac:dyDescent="0.25">
      <c r="A296">
        <v>295</v>
      </c>
      <c r="B296" t="s">
        <v>13</v>
      </c>
      <c r="C296">
        <v>505</v>
      </c>
      <c r="D296" s="4" t="str">
        <f>VLOOKUP(C296,DATOS!$B$2:$H$28,2,FALSE)</f>
        <v>ETSIAB</v>
      </c>
      <c r="E296">
        <v>2</v>
      </c>
      <c r="F296">
        <v>4</v>
      </c>
      <c r="G296">
        <v>2</v>
      </c>
      <c r="H296">
        <v>3</v>
      </c>
      <c r="I296">
        <v>2</v>
      </c>
      <c r="J296">
        <v>2</v>
      </c>
      <c r="K296">
        <v>2</v>
      </c>
      <c r="L296">
        <v>2</v>
      </c>
      <c r="M296">
        <v>3</v>
      </c>
    </row>
    <row r="297" spans="1:13" x14ac:dyDescent="0.25">
      <c r="A297">
        <v>296</v>
      </c>
      <c r="B297" t="s">
        <v>14</v>
      </c>
      <c r="C297">
        <v>352</v>
      </c>
      <c r="D297" s="4" t="str">
        <f>VLOOKUP(C297,DATOS!$B$2:$H$28,2,FALSE)</f>
        <v>FCJ</v>
      </c>
      <c r="E297">
        <v>2</v>
      </c>
      <c r="F297">
        <v>4</v>
      </c>
      <c r="G297">
        <v>2</v>
      </c>
      <c r="H297">
        <v>3</v>
      </c>
      <c r="I297">
        <v>2</v>
      </c>
      <c r="J297">
        <v>2</v>
      </c>
      <c r="K297">
        <v>2</v>
      </c>
      <c r="L297">
        <v>2</v>
      </c>
      <c r="M297">
        <v>3</v>
      </c>
    </row>
    <row r="298" spans="1:13" x14ac:dyDescent="0.25">
      <c r="A298">
        <v>297</v>
      </c>
      <c r="B298" t="s">
        <v>13</v>
      </c>
      <c r="C298">
        <v>502</v>
      </c>
      <c r="D298" s="4" t="str">
        <f>VLOOKUP(C298,DATOS!$B$2:$H$28,2,FALSE)</f>
        <v>ETSIAB</v>
      </c>
      <c r="E298">
        <v>3</v>
      </c>
      <c r="F298">
        <v>4</v>
      </c>
      <c r="G298">
        <v>2</v>
      </c>
      <c r="H298">
        <v>3</v>
      </c>
      <c r="I298">
        <v>2</v>
      </c>
      <c r="J298">
        <v>4</v>
      </c>
      <c r="K298">
        <v>4</v>
      </c>
      <c r="L298">
        <v>4</v>
      </c>
      <c r="M298">
        <v>3</v>
      </c>
    </row>
    <row r="299" spans="1:13" x14ac:dyDescent="0.25">
      <c r="A299">
        <v>298</v>
      </c>
      <c r="B299" t="s">
        <v>13</v>
      </c>
      <c r="C299">
        <v>501</v>
      </c>
      <c r="D299" s="4" t="str">
        <f>VLOOKUP(C299,DATOS!$B$2:$H$28,2,FALSE)</f>
        <v>ETSIAB</v>
      </c>
      <c r="E299">
        <v>3</v>
      </c>
      <c r="F299">
        <v>4</v>
      </c>
      <c r="G299">
        <v>2</v>
      </c>
      <c r="H299">
        <v>3</v>
      </c>
      <c r="I299">
        <v>2</v>
      </c>
      <c r="J299">
        <v>4</v>
      </c>
      <c r="K299">
        <v>4</v>
      </c>
      <c r="L299">
        <v>4</v>
      </c>
      <c r="M299">
        <v>3</v>
      </c>
    </row>
    <row r="300" spans="1:13" x14ac:dyDescent="0.25">
      <c r="A300">
        <v>299</v>
      </c>
      <c r="B300" t="s">
        <v>13</v>
      </c>
      <c r="C300">
        <v>301</v>
      </c>
      <c r="D300" s="4" t="str">
        <f>VLOOKUP(C300,DATOS!$B$2:$H$28,2,FALSE)</f>
        <v>FCHSE</v>
      </c>
      <c r="E300">
        <v>3</v>
      </c>
      <c r="F300">
        <v>4</v>
      </c>
      <c r="G300">
        <v>2</v>
      </c>
      <c r="H300">
        <v>3</v>
      </c>
      <c r="I300">
        <v>2</v>
      </c>
      <c r="J300">
        <v>4</v>
      </c>
      <c r="K300">
        <v>4</v>
      </c>
      <c r="L300">
        <v>4</v>
      </c>
      <c r="M300">
        <v>3</v>
      </c>
    </row>
    <row r="301" spans="1:13" x14ac:dyDescent="0.25">
      <c r="A301">
        <v>300</v>
      </c>
      <c r="B301" t="s">
        <v>14</v>
      </c>
      <c r="C301">
        <v>501</v>
      </c>
      <c r="D301" s="4" t="str">
        <f>VLOOKUP(C301,DATOS!$B$2:$H$28,2,FALSE)</f>
        <v>ETSIAB</v>
      </c>
      <c r="E301">
        <v>3</v>
      </c>
      <c r="F301">
        <v>4</v>
      </c>
      <c r="G301">
        <v>2</v>
      </c>
      <c r="H301">
        <v>3</v>
      </c>
      <c r="I301">
        <v>2</v>
      </c>
      <c r="J301">
        <v>4</v>
      </c>
      <c r="K301">
        <v>4</v>
      </c>
      <c r="L301">
        <v>4</v>
      </c>
      <c r="M301">
        <v>3</v>
      </c>
    </row>
    <row r="302" spans="1:13" x14ac:dyDescent="0.25">
      <c r="A302">
        <v>301</v>
      </c>
      <c r="B302" t="s">
        <v>13</v>
      </c>
      <c r="C302">
        <v>242</v>
      </c>
      <c r="D302" s="4" t="str">
        <f>VLOOKUP(C302,DATOS!$B$2:$H$28,2,FALSE)</f>
        <v>ETSIIIT</v>
      </c>
      <c r="E302">
        <v>3</v>
      </c>
      <c r="F302">
        <v>4</v>
      </c>
      <c r="G302">
        <v>2</v>
      </c>
      <c r="H302">
        <v>3</v>
      </c>
      <c r="I302">
        <v>2</v>
      </c>
      <c r="J302">
        <v>4</v>
      </c>
      <c r="K302">
        <v>4</v>
      </c>
      <c r="L302">
        <v>4</v>
      </c>
      <c r="M302">
        <v>3</v>
      </c>
    </row>
    <row r="303" spans="1:13" x14ac:dyDescent="0.25">
      <c r="A303">
        <v>302</v>
      </c>
      <c r="B303" t="s">
        <v>13</v>
      </c>
      <c r="C303">
        <v>352</v>
      </c>
      <c r="D303" s="4" t="str">
        <f>VLOOKUP(C303,DATOS!$B$2:$H$28,2,FALSE)</f>
        <v>FCJ</v>
      </c>
      <c r="E303">
        <v>3</v>
      </c>
      <c r="F303">
        <v>4</v>
      </c>
      <c r="G303">
        <v>2</v>
      </c>
      <c r="H303">
        <v>3</v>
      </c>
      <c r="I303">
        <v>2</v>
      </c>
      <c r="J303">
        <v>4</v>
      </c>
      <c r="K303">
        <v>4</v>
      </c>
      <c r="L303">
        <v>4</v>
      </c>
      <c r="M303">
        <v>3</v>
      </c>
    </row>
    <row r="304" spans="1:13" x14ac:dyDescent="0.25">
      <c r="A304">
        <v>303</v>
      </c>
      <c r="B304" t="s">
        <v>14</v>
      </c>
      <c r="C304">
        <v>175</v>
      </c>
      <c r="D304" s="4" t="str">
        <f>VLOOKUP(C304,DATOS!$B$2:$H$28,2,FALSE)</f>
        <v>FCEE</v>
      </c>
      <c r="E304">
        <v>3</v>
      </c>
      <c r="F304">
        <v>4</v>
      </c>
      <c r="G304">
        <v>2</v>
      </c>
      <c r="H304">
        <v>3</v>
      </c>
      <c r="I304">
        <v>2</v>
      </c>
      <c r="J304">
        <v>4</v>
      </c>
      <c r="K304">
        <v>4</v>
      </c>
      <c r="L304">
        <v>4</v>
      </c>
      <c r="M304">
        <v>3</v>
      </c>
    </row>
    <row r="305" spans="1:13" x14ac:dyDescent="0.25">
      <c r="A305">
        <v>304</v>
      </c>
      <c r="B305" t="s">
        <v>13</v>
      </c>
      <c r="C305">
        <v>502</v>
      </c>
      <c r="D305" s="4" t="str">
        <f>VLOOKUP(C305,DATOS!$B$2:$H$28,2,FALSE)</f>
        <v>ETSIAB</v>
      </c>
      <c r="E305">
        <v>3</v>
      </c>
      <c r="F305">
        <v>4</v>
      </c>
      <c r="G305">
        <v>2</v>
      </c>
      <c r="H305">
        <v>3</v>
      </c>
      <c r="I305">
        <v>2</v>
      </c>
      <c r="J305">
        <v>4</v>
      </c>
      <c r="K305">
        <v>4</v>
      </c>
      <c r="L305">
        <v>4</v>
      </c>
      <c r="M305">
        <v>3</v>
      </c>
    </row>
    <row r="306" spans="1:13" x14ac:dyDescent="0.25">
      <c r="A306">
        <v>305</v>
      </c>
      <c r="B306" t="s">
        <v>13</v>
      </c>
      <c r="C306">
        <v>352</v>
      </c>
      <c r="D306" s="4" t="str">
        <f>VLOOKUP(C306,DATOS!$B$2:$H$28,2,FALSE)</f>
        <v>FCJ</v>
      </c>
      <c r="E306">
        <v>3</v>
      </c>
      <c r="F306">
        <v>4</v>
      </c>
      <c r="G306">
        <v>2</v>
      </c>
      <c r="H306">
        <v>3</v>
      </c>
      <c r="I306">
        <v>2</v>
      </c>
      <c r="J306">
        <v>4</v>
      </c>
      <c r="K306">
        <v>4</v>
      </c>
      <c r="L306">
        <v>4</v>
      </c>
      <c r="M306">
        <v>3</v>
      </c>
    </row>
    <row r="307" spans="1:13" x14ac:dyDescent="0.25">
      <c r="A307">
        <v>306</v>
      </c>
      <c r="B307" t="s">
        <v>13</v>
      </c>
      <c r="C307">
        <v>502</v>
      </c>
      <c r="D307" s="4" t="str">
        <f>VLOOKUP(C307,DATOS!$B$2:$H$28,2,FALSE)</f>
        <v>ETSIAB</v>
      </c>
      <c r="E307">
        <v>3</v>
      </c>
      <c r="F307">
        <v>4</v>
      </c>
      <c r="G307">
        <v>2</v>
      </c>
      <c r="H307">
        <v>3</v>
      </c>
      <c r="I307">
        <v>2</v>
      </c>
      <c r="J307">
        <v>4</v>
      </c>
      <c r="K307">
        <v>4</v>
      </c>
      <c r="L307">
        <v>4</v>
      </c>
      <c r="M307">
        <v>3</v>
      </c>
    </row>
    <row r="308" spans="1:13" x14ac:dyDescent="0.25">
      <c r="A308">
        <v>307</v>
      </c>
      <c r="B308" t="s">
        <v>14</v>
      </c>
      <c r="C308">
        <v>302</v>
      </c>
      <c r="D308" s="4" t="str">
        <f>VLOOKUP(C308,DATOS!$B$2:$H$28,2,FALSE)</f>
        <v>FCHSE</v>
      </c>
      <c r="E308">
        <v>3</v>
      </c>
      <c r="F308">
        <v>4</v>
      </c>
      <c r="G308">
        <v>2</v>
      </c>
      <c r="H308">
        <v>3</v>
      </c>
      <c r="I308">
        <v>2</v>
      </c>
      <c r="J308">
        <v>4</v>
      </c>
      <c r="K308">
        <v>4</v>
      </c>
      <c r="L308">
        <v>4</v>
      </c>
      <c r="M308">
        <v>3</v>
      </c>
    </row>
    <row r="309" spans="1:13" x14ac:dyDescent="0.25">
      <c r="A309">
        <v>308</v>
      </c>
      <c r="B309" t="s">
        <v>14</v>
      </c>
      <c r="C309">
        <v>302</v>
      </c>
      <c r="D309" s="4" t="str">
        <f>VLOOKUP(C309,DATOS!$B$2:$H$28,2,FALSE)</f>
        <v>FCHSE</v>
      </c>
      <c r="E309">
        <v>3</v>
      </c>
      <c r="F309">
        <v>4</v>
      </c>
      <c r="G309">
        <v>2</v>
      </c>
      <c r="H309">
        <v>3</v>
      </c>
      <c r="I309">
        <v>4</v>
      </c>
      <c r="J309">
        <v>4</v>
      </c>
      <c r="K309">
        <v>4</v>
      </c>
      <c r="L309">
        <v>4</v>
      </c>
      <c r="M309">
        <v>3</v>
      </c>
    </row>
    <row r="310" spans="1:13" x14ac:dyDescent="0.25">
      <c r="A310">
        <v>309</v>
      </c>
      <c r="B310" t="s">
        <v>14</v>
      </c>
      <c r="C310">
        <v>305</v>
      </c>
      <c r="D310" s="4" t="str">
        <f>VLOOKUP(C310,DATOS!$B$2:$H$28,2,FALSE)</f>
        <v>FCHSE</v>
      </c>
      <c r="E310">
        <v>3</v>
      </c>
      <c r="F310">
        <v>4</v>
      </c>
      <c r="G310">
        <v>2</v>
      </c>
      <c r="H310">
        <v>3</v>
      </c>
      <c r="I310">
        <v>4</v>
      </c>
      <c r="J310">
        <v>4</v>
      </c>
      <c r="K310">
        <v>4</v>
      </c>
      <c r="L310">
        <v>4</v>
      </c>
      <c r="M310">
        <v>3</v>
      </c>
    </row>
    <row r="311" spans="1:13" x14ac:dyDescent="0.25">
      <c r="A311">
        <v>310</v>
      </c>
      <c r="B311" t="s">
        <v>14</v>
      </c>
      <c r="C311">
        <v>301</v>
      </c>
      <c r="D311" s="4" t="str">
        <f>VLOOKUP(C311,DATOS!$B$2:$H$28,2,FALSE)</f>
        <v>FCHSE</v>
      </c>
      <c r="E311">
        <v>3</v>
      </c>
      <c r="F311">
        <v>4</v>
      </c>
      <c r="G311">
        <v>2</v>
      </c>
      <c r="H311">
        <v>3</v>
      </c>
      <c r="I311">
        <v>4</v>
      </c>
      <c r="J311">
        <v>4</v>
      </c>
      <c r="K311">
        <v>4</v>
      </c>
      <c r="L311">
        <v>4</v>
      </c>
      <c r="M311">
        <v>3</v>
      </c>
    </row>
    <row r="312" spans="1:13" x14ac:dyDescent="0.25">
      <c r="A312">
        <v>311</v>
      </c>
      <c r="B312" t="s">
        <v>14</v>
      </c>
      <c r="C312">
        <v>352</v>
      </c>
      <c r="D312" s="4" t="str">
        <f>VLOOKUP(C312,DATOS!$B$2:$H$28,2,FALSE)</f>
        <v>FCJ</v>
      </c>
      <c r="E312">
        <v>3</v>
      </c>
      <c r="F312">
        <v>4</v>
      </c>
      <c r="G312">
        <v>2</v>
      </c>
      <c r="H312">
        <v>3</v>
      </c>
      <c r="I312">
        <v>4</v>
      </c>
      <c r="J312">
        <v>4</v>
      </c>
      <c r="K312">
        <v>4</v>
      </c>
      <c r="L312">
        <v>4</v>
      </c>
      <c r="M312">
        <v>3</v>
      </c>
    </row>
    <row r="313" spans="1:13" x14ac:dyDescent="0.25">
      <c r="A313">
        <v>312</v>
      </c>
      <c r="B313" t="s">
        <v>14</v>
      </c>
      <c r="C313">
        <v>305</v>
      </c>
      <c r="D313" s="4" t="str">
        <f>VLOOKUP(C313,DATOS!$B$2:$H$28,2,FALSE)</f>
        <v>FCHSE</v>
      </c>
      <c r="E313">
        <v>3</v>
      </c>
      <c r="F313">
        <v>4</v>
      </c>
      <c r="G313">
        <v>2</v>
      </c>
      <c r="H313">
        <v>3</v>
      </c>
      <c r="I313">
        <v>4</v>
      </c>
      <c r="J313">
        <v>4</v>
      </c>
      <c r="K313">
        <v>4</v>
      </c>
      <c r="L313">
        <v>4</v>
      </c>
      <c r="M313">
        <v>3</v>
      </c>
    </row>
    <row r="314" spans="1:13" x14ac:dyDescent="0.25">
      <c r="A314">
        <v>313</v>
      </c>
      <c r="B314" t="s">
        <v>14</v>
      </c>
      <c r="C314">
        <v>502</v>
      </c>
      <c r="D314" s="4" t="str">
        <f>VLOOKUP(C314,DATOS!$B$2:$H$28,2,FALSE)</f>
        <v>ETSIAB</v>
      </c>
      <c r="E314">
        <v>3</v>
      </c>
      <c r="F314">
        <v>4</v>
      </c>
      <c r="G314">
        <v>2</v>
      </c>
      <c r="H314">
        <v>3</v>
      </c>
      <c r="I314">
        <v>4</v>
      </c>
      <c r="J314">
        <v>4</v>
      </c>
      <c r="K314">
        <v>4</v>
      </c>
      <c r="L314">
        <v>4</v>
      </c>
      <c r="M314">
        <v>3</v>
      </c>
    </row>
    <row r="315" spans="1:13" x14ac:dyDescent="0.25">
      <c r="A315">
        <v>314</v>
      </c>
      <c r="B315" t="s">
        <v>14</v>
      </c>
      <c r="C315">
        <v>505</v>
      </c>
      <c r="D315" s="4" t="str">
        <f>VLOOKUP(C315,DATOS!$B$2:$H$28,2,FALSE)</f>
        <v>ETSIAB</v>
      </c>
      <c r="E315">
        <v>3</v>
      </c>
      <c r="F315">
        <v>4</v>
      </c>
      <c r="G315">
        <v>2</v>
      </c>
      <c r="H315">
        <v>3</v>
      </c>
      <c r="I315">
        <v>4</v>
      </c>
      <c r="J315">
        <v>4</v>
      </c>
      <c r="K315">
        <v>4</v>
      </c>
      <c r="L315">
        <v>4</v>
      </c>
      <c r="M315">
        <v>3</v>
      </c>
    </row>
    <row r="316" spans="1:13" x14ac:dyDescent="0.25">
      <c r="A316">
        <v>315</v>
      </c>
      <c r="B316" t="s">
        <v>14</v>
      </c>
      <c r="C316">
        <v>505</v>
      </c>
      <c r="D316" s="4" t="str">
        <f>VLOOKUP(C316,DATOS!$B$2:$H$28,2,FALSE)</f>
        <v>ETSIAB</v>
      </c>
      <c r="E316">
        <v>3</v>
      </c>
      <c r="F316">
        <v>4</v>
      </c>
      <c r="G316">
        <v>2</v>
      </c>
      <c r="H316">
        <v>3</v>
      </c>
      <c r="I316">
        <v>4</v>
      </c>
      <c r="J316">
        <v>4</v>
      </c>
      <c r="K316">
        <v>4</v>
      </c>
      <c r="L316">
        <v>4</v>
      </c>
      <c r="M316">
        <v>3</v>
      </c>
    </row>
    <row r="317" spans="1:13" x14ac:dyDescent="0.25">
      <c r="A317">
        <v>316</v>
      </c>
      <c r="B317" t="s">
        <v>14</v>
      </c>
      <c r="C317">
        <v>352</v>
      </c>
      <c r="D317" s="4" t="str">
        <f>VLOOKUP(C317,DATOS!$B$2:$H$28,2,FALSE)</f>
        <v>FCJ</v>
      </c>
      <c r="E317">
        <v>3</v>
      </c>
      <c r="F317">
        <v>4</v>
      </c>
      <c r="G317">
        <v>2</v>
      </c>
      <c r="H317">
        <v>3</v>
      </c>
      <c r="I317">
        <v>4</v>
      </c>
      <c r="J317">
        <v>4</v>
      </c>
      <c r="K317">
        <v>4</v>
      </c>
      <c r="L317">
        <v>4</v>
      </c>
      <c r="M317">
        <v>3</v>
      </c>
    </row>
    <row r="318" spans="1:13" x14ac:dyDescent="0.25">
      <c r="A318">
        <v>317</v>
      </c>
      <c r="B318" t="s">
        <v>14</v>
      </c>
      <c r="C318">
        <v>502</v>
      </c>
      <c r="D318" s="4" t="str">
        <f>VLOOKUP(C318,DATOS!$B$2:$H$28,2,FALSE)</f>
        <v>ETSIAB</v>
      </c>
      <c r="E318">
        <v>3</v>
      </c>
      <c r="F318">
        <v>4</v>
      </c>
      <c r="G318">
        <v>2</v>
      </c>
      <c r="H318">
        <v>3</v>
      </c>
      <c r="I318">
        <v>4</v>
      </c>
      <c r="J318">
        <v>4</v>
      </c>
      <c r="K318">
        <v>4</v>
      </c>
      <c r="L318">
        <v>4</v>
      </c>
      <c r="M318">
        <v>3</v>
      </c>
    </row>
    <row r="319" spans="1:13" x14ac:dyDescent="0.25">
      <c r="A319">
        <v>318</v>
      </c>
      <c r="B319" t="s">
        <v>14</v>
      </c>
      <c r="C319">
        <v>501</v>
      </c>
      <c r="D319" s="4" t="str">
        <f>VLOOKUP(C319,DATOS!$B$2:$H$28,2,FALSE)</f>
        <v>ETSIAB</v>
      </c>
      <c r="E319">
        <v>3</v>
      </c>
      <c r="F319">
        <v>4</v>
      </c>
      <c r="G319">
        <v>2</v>
      </c>
      <c r="H319">
        <v>3</v>
      </c>
      <c r="I319">
        <v>2</v>
      </c>
      <c r="J319">
        <v>4</v>
      </c>
      <c r="K319">
        <v>4</v>
      </c>
      <c r="L319">
        <v>4</v>
      </c>
      <c r="M319">
        <v>3</v>
      </c>
    </row>
    <row r="320" spans="1:13" x14ac:dyDescent="0.25">
      <c r="A320">
        <v>319</v>
      </c>
      <c r="B320" t="s">
        <v>14</v>
      </c>
      <c r="C320">
        <v>301</v>
      </c>
      <c r="D320" s="4" t="str">
        <f>VLOOKUP(C320,DATOS!$B$2:$H$28,2,FALSE)</f>
        <v>FCHSE</v>
      </c>
      <c r="E320">
        <v>3</v>
      </c>
      <c r="F320">
        <v>4</v>
      </c>
      <c r="G320">
        <v>2</v>
      </c>
      <c r="H320">
        <v>3</v>
      </c>
      <c r="I320">
        <v>2</v>
      </c>
      <c r="J320">
        <v>4</v>
      </c>
      <c r="K320">
        <v>4</v>
      </c>
      <c r="L320">
        <v>4</v>
      </c>
      <c r="M320">
        <v>3</v>
      </c>
    </row>
    <row r="321" spans="1:13" x14ac:dyDescent="0.25">
      <c r="A321">
        <v>320</v>
      </c>
      <c r="B321" t="s">
        <v>14</v>
      </c>
      <c r="C321">
        <v>501</v>
      </c>
      <c r="D321" s="4" t="str">
        <f>VLOOKUP(C321,DATOS!$B$2:$H$28,2,FALSE)</f>
        <v>ETSIAB</v>
      </c>
      <c r="E321">
        <v>3</v>
      </c>
      <c r="F321">
        <v>4</v>
      </c>
      <c r="G321">
        <v>2</v>
      </c>
      <c r="H321">
        <v>3</v>
      </c>
      <c r="I321">
        <v>2</v>
      </c>
      <c r="J321">
        <v>4</v>
      </c>
      <c r="K321">
        <v>4</v>
      </c>
      <c r="L321">
        <v>4</v>
      </c>
      <c r="M321">
        <v>3</v>
      </c>
    </row>
    <row r="322" spans="1:13" x14ac:dyDescent="0.25">
      <c r="A322">
        <v>321</v>
      </c>
      <c r="B322" t="s">
        <v>14</v>
      </c>
      <c r="C322">
        <v>242</v>
      </c>
      <c r="D322" s="4" t="str">
        <f>VLOOKUP(C322,DATOS!$B$2:$H$28,2,FALSE)</f>
        <v>ETSIIIT</v>
      </c>
      <c r="E322">
        <v>3</v>
      </c>
      <c r="F322">
        <v>4</v>
      </c>
      <c r="G322">
        <v>2</v>
      </c>
      <c r="H322">
        <v>3</v>
      </c>
      <c r="I322">
        <v>2</v>
      </c>
      <c r="J322">
        <v>4</v>
      </c>
      <c r="K322">
        <v>4</v>
      </c>
      <c r="L322">
        <v>4</v>
      </c>
      <c r="M322">
        <v>3</v>
      </c>
    </row>
    <row r="323" spans="1:13" x14ac:dyDescent="0.25">
      <c r="A323">
        <v>322</v>
      </c>
      <c r="B323" t="s">
        <v>14</v>
      </c>
      <c r="C323">
        <v>352</v>
      </c>
      <c r="D323" s="4" t="str">
        <f>VLOOKUP(C323,DATOS!$B$2:$H$28,2,FALSE)</f>
        <v>FCJ</v>
      </c>
      <c r="E323">
        <v>3</v>
      </c>
      <c r="F323">
        <v>4</v>
      </c>
      <c r="G323">
        <v>2</v>
      </c>
      <c r="H323">
        <v>3</v>
      </c>
      <c r="I323">
        <v>2</v>
      </c>
      <c r="J323">
        <v>4</v>
      </c>
      <c r="K323">
        <v>4</v>
      </c>
      <c r="L323">
        <v>4</v>
      </c>
      <c r="M323">
        <v>3</v>
      </c>
    </row>
    <row r="324" spans="1:13" x14ac:dyDescent="0.25">
      <c r="A324">
        <v>323</v>
      </c>
      <c r="B324" t="s">
        <v>13</v>
      </c>
      <c r="C324">
        <v>175</v>
      </c>
      <c r="D324" s="4" t="str">
        <f>VLOOKUP(C324,DATOS!$B$2:$H$28,2,FALSE)</f>
        <v>FCEE</v>
      </c>
      <c r="E324">
        <v>3</v>
      </c>
      <c r="F324">
        <v>4</v>
      </c>
      <c r="G324">
        <v>2</v>
      </c>
      <c r="H324">
        <v>3</v>
      </c>
      <c r="I324">
        <v>2</v>
      </c>
      <c r="J324">
        <v>4</v>
      </c>
      <c r="K324">
        <v>4</v>
      </c>
      <c r="L324">
        <v>4</v>
      </c>
      <c r="M324">
        <v>3</v>
      </c>
    </row>
    <row r="325" spans="1:13" x14ac:dyDescent="0.25">
      <c r="A325">
        <v>324</v>
      </c>
      <c r="B325" t="s">
        <v>13</v>
      </c>
      <c r="C325">
        <v>502</v>
      </c>
      <c r="D325" s="4" t="str">
        <f>VLOOKUP(C325,DATOS!$B$2:$H$28,2,FALSE)</f>
        <v>ETSIAB</v>
      </c>
      <c r="E325">
        <v>3</v>
      </c>
      <c r="F325">
        <v>4</v>
      </c>
      <c r="G325">
        <v>2</v>
      </c>
      <c r="H325">
        <v>3</v>
      </c>
      <c r="I325">
        <v>2</v>
      </c>
      <c r="J325">
        <v>4</v>
      </c>
      <c r="K325">
        <v>4</v>
      </c>
      <c r="L325">
        <v>4</v>
      </c>
      <c r="M325">
        <v>3</v>
      </c>
    </row>
    <row r="326" spans="1:13" x14ac:dyDescent="0.25">
      <c r="A326">
        <v>325</v>
      </c>
      <c r="B326" t="s">
        <v>13</v>
      </c>
      <c r="C326">
        <v>352</v>
      </c>
      <c r="D326" s="4" t="str">
        <f>VLOOKUP(C326,DATOS!$B$2:$H$28,2,FALSE)</f>
        <v>FCJ</v>
      </c>
      <c r="E326">
        <v>3</v>
      </c>
      <c r="F326">
        <v>4</v>
      </c>
      <c r="G326">
        <v>2</v>
      </c>
      <c r="H326">
        <v>3</v>
      </c>
      <c r="I326">
        <v>2</v>
      </c>
      <c r="J326">
        <v>4</v>
      </c>
      <c r="K326">
        <v>4</v>
      </c>
      <c r="L326">
        <v>4</v>
      </c>
      <c r="M326">
        <v>3</v>
      </c>
    </row>
    <row r="327" spans="1:13" x14ac:dyDescent="0.25">
      <c r="A327">
        <v>326</v>
      </c>
      <c r="B327" t="s">
        <v>13</v>
      </c>
      <c r="C327">
        <v>502</v>
      </c>
      <c r="D327" s="4" t="str">
        <f>VLOOKUP(C327,DATOS!$B$2:$H$28,2,FALSE)</f>
        <v>ETSIAB</v>
      </c>
      <c r="E327">
        <v>3</v>
      </c>
      <c r="F327">
        <v>4</v>
      </c>
      <c r="G327">
        <v>2</v>
      </c>
      <c r="H327">
        <v>3</v>
      </c>
      <c r="I327">
        <v>2</v>
      </c>
      <c r="J327">
        <v>4</v>
      </c>
      <c r="K327">
        <v>4</v>
      </c>
      <c r="L327">
        <v>4</v>
      </c>
      <c r="M327">
        <v>3</v>
      </c>
    </row>
    <row r="328" spans="1:13" x14ac:dyDescent="0.25">
      <c r="A328">
        <v>327</v>
      </c>
      <c r="B328" t="s">
        <v>13</v>
      </c>
      <c r="C328">
        <v>302</v>
      </c>
      <c r="D328" s="4" t="str">
        <f>VLOOKUP(C328,DATOS!$B$2:$H$28,2,FALSE)</f>
        <v>FCHSE</v>
      </c>
      <c r="E328">
        <v>3</v>
      </c>
      <c r="F328">
        <v>4</v>
      </c>
      <c r="G328">
        <v>2</v>
      </c>
      <c r="H328">
        <v>3</v>
      </c>
      <c r="I328">
        <v>2</v>
      </c>
      <c r="J328">
        <v>4</v>
      </c>
      <c r="K328">
        <v>4</v>
      </c>
      <c r="L328">
        <v>4</v>
      </c>
      <c r="M328">
        <v>3</v>
      </c>
    </row>
    <row r="329" spans="1:13" x14ac:dyDescent="0.25">
      <c r="A329">
        <v>328</v>
      </c>
      <c r="B329" t="s">
        <v>13</v>
      </c>
      <c r="C329">
        <v>302</v>
      </c>
      <c r="D329" s="4" t="str">
        <f>VLOOKUP(C329,DATOS!$B$2:$H$28,2,FALSE)</f>
        <v>FCHSE</v>
      </c>
      <c r="E329">
        <v>3</v>
      </c>
      <c r="F329">
        <v>4</v>
      </c>
      <c r="G329">
        <v>2</v>
      </c>
      <c r="H329">
        <v>3</v>
      </c>
      <c r="I329">
        <v>2</v>
      </c>
      <c r="J329">
        <v>4</v>
      </c>
      <c r="K329">
        <v>4</v>
      </c>
      <c r="L329">
        <v>4</v>
      </c>
      <c r="M329">
        <v>3</v>
      </c>
    </row>
    <row r="330" spans="1:13" x14ac:dyDescent="0.25">
      <c r="A330">
        <v>329</v>
      </c>
      <c r="B330" t="s">
        <v>13</v>
      </c>
      <c r="C330">
        <v>305</v>
      </c>
      <c r="D330" s="4" t="str">
        <f>VLOOKUP(C330,DATOS!$B$2:$H$28,2,FALSE)</f>
        <v>FCHSE</v>
      </c>
      <c r="E330">
        <v>3</v>
      </c>
      <c r="F330">
        <v>4</v>
      </c>
      <c r="G330">
        <v>2</v>
      </c>
      <c r="H330">
        <v>3</v>
      </c>
      <c r="I330">
        <v>2</v>
      </c>
      <c r="J330">
        <v>4</v>
      </c>
      <c r="K330">
        <v>4</v>
      </c>
      <c r="L330">
        <v>4</v>
      </c>
      <c r="M330">
        <v>3</v>
      </c>
    </row>
    <row r="331" spans="1:13" x14ac:dyDescent="0.25">
      <c r="A331">
        <v>330</v>
      </c>
      <c r="B331" t="s">
        <v>13</v>
      </c>
      <c r="C331">
        <v>301</v>
      </c>
      <c r="D331" s="4" t="str">
        <f>VLOOKUP(C331,DATOS!$B$2:$H$28,2,FALSE)</f>
        <v>FCHSE</v>
      </c>
      <c r="E331">
        <v>3</v>
      </c>
      <c r="F331">
        <v>4</v>
      </c>
      <c r="G331">
        <v>2</v>
      </c>
      <c r="H331">
        <v>3</v>
      </c>
      <c r="I331">
        <v>2</v>
      </c>
      <c r="J331">
        <v>4</v>
      </c>
      <c r="K331">
        <v>4</v>
      </c>
      <c r="L331">
        <v>4</v>
      </c>
      <c r="M331">
        <v>3</v>
      </c>
    </row>
    <row r="332" spans="1:13" x14ac:dyDescent="0.25">
      <c r="A332">
        <v>331</v>
      </c>
      <c r="B332" t="s">
        <v>13</v>
      </c>
      <c r="C332">
        <v>352</v>
      </c>
      <c r="D332" s="4" t="str">
        <f>VLOOKUP(C332,DATOS!$B$2:$H$28,2,FALSE)</f>
        <v>FCJ</v>
      </c>
      <c r="E332">
        <v>3</v>
      </c>
      <c r="F332">
        <v>4</v>
      </c>
      <c r="G332">
        <v>2</v>
      </c>
      <c r="H332">
        <v>3</v>
      </c>
      <c r="I332">
        <v>2</v>
      </c>
      <c r="J332">
        <v>4</v>
      </c>
      <c r="K332">
        <v>4</v>
      </c>
      <c r="L332">
        <v>4</v>
      </c>
      <c r="M332">
        <v>3</v>
      </c>
    </row>
    <row r="333" spans="1:13" x14ac:dyDescent="0.25">
      <c r="A333">
        <v>332</v>
      </c>
      <c r="B333" t="s">
        <v>13</v>
      </c>
      <c r="C333">
        <v>305</v>
      </c>
      <c r="D333" s="4" t="str">
        <f>VLOOKUP(C333,DATOS!$B$2:$H$28,2,FALSE)</f>
        <v>FCHSE</v>
      </c>
      <c r="E333">
        <v>3</v>
      </c>
      <c r="F333">
        <v>4</v>
      </c>
      <c r="G333">
        <v>2</v>
      </c>
      <c r="H333">
        <v>3</v>
      </c>
      <c r="I333">
        <v>2</v>
      </c>
      <c r="J333">
        <v>4</v>
      </c>
      <c r="K333">
        <v>4</v>
      </c>
      <c r="L333">
        <v>4</v>
      </c>
      <c r="M333">
        <v>3</v>
      </c>
    </row>
    <row r="334" spans="1:13" x14ac:dyDescent="0.25">
      <c r="A334">
        <v>333</v>
      </c>
      <c r="B334" t="s">
        <v>13</v>
      </c>
      <c r="C334">
        <v>501</v>
      </c>
      <c r="D334" s="4" t="str">
        <f>VLOOKUP(C334,DATOS!$B$2:$H$28,2,FALSE)</f>
        <v>ETSIAB</v>
      </c>
      <c r="E334">
        <v>3</v>
      </c>
      <c r="F334">
        <v>4</v>
      </c>
      <c r="G334">
        <v>2</v>
      </c>
      <c r="H334">
        <v>3</v>
      </c>
      <c r="I334">
        <v>1</v>
      </c>
      <c r="J334">
        <v>4</v>
      </c>
      <c r="K334">
        <v>4</v>
      </c>
      <c r="L334">
        <v>4</v>
      </c>
      <c r="M334">
        <v>3</v>
      </c>
    </row>
    <row r="335" spans="1:13" x14ac:dyDescent="0.25">
      <c r="A335">
        <v>334</v>
      </c>
      <c r="B335" t="s">
        <v>13</v>
      </c>
      <c r="C335">
        <v>501</v>
      </c>
      <c r="D335" s="4" t="str">
        <f>VLOOKUP(C335,DATOS!$B$2:$H$28,2,FALSE)</f>
        <v>ETSIAB</v>
      </c>
      <c r="E335">
        <v>3</v>
      </c>
      <c r="F335">
        <v>4</v>
      </c>
      <c r="G335">
        <v>2</v>
      </c>
      <c r="H335">
        <v>3</v>
      </c>
      <c r="I335">
        <v>1</v>
      </c>
      <c r="J335">
        <v>4</v>
      </c>
      <c r="K335">
        <v>4</v>
      </c>
      <c r="L335">
        <v>4</v>
      </c>
      <c r="M335">
        <v>3</v>
      </c>
    </row>
    <row r="336" spans="1:13" x14ac:dyDescent="0.25">
      <c r="A336">
        <v>335</v>
      </c>
      <c r="B336" t="s">
        <v>13</v>
      </c>
      <c r="C336">
        <v>501</v>
      </c>
      <c r="D336" s="4" t="str">
        <f>VLOOKUP(C336,DATOS!$B$2:$H$28,2,FALSE)</f>
        <v>ETSIAB</v>
      </c>
      <c r="E336">
        <v>3</v>
      </c>
      <c r="F336">
        <v>4</v>
      </c>
      <c r="G336">
        <v>2</v>
      </c>
      <c r="H336">
        <v>3</v>
      </c>
      <c r="I336">
        <v>1</v>
      </c>
      <c r="J336">
        <v>4</v>
      </c>
      <c r="K336">
        <v>4</v>
      </c>
      <c r="L336">
        <v>4</v>
      </c>
      <c r="M336">
        <v>3</v>
      </c>
    </row>
    <row r="337" spans="1:13" x14ac:dyDescent="0.25">
      <c r="A337">
        <v>336</v>
      </c>
      <c r="B337" t="s">
        <v>13</v>
      </c>
      <c r="C337">
        <v>501</v>
      </c>
      <c r="D337" s="4" t="str">
        <f>VLOOKUP(C337,DATOS!$B$2:$H$28,2,FALSE)</f>
        <v>ETSIAB</v>
      </c>
      <c r="E337">
        <v>3</v>
      </c>
      <c r="F337">
        <v>4</v>
      </c>
      <c r="G337">
        <v>2</v>
      </c>
      <c r="H337">
        <v>3</v>
      </c>
      <c r="I337">
        <v>1</v>
      </c>
      <c r="J337">
        <v>4</v>
      </c>
      <c r="K337">
        <v>4</v>
      </c>
      <c r="L337">
        <v>4</v>
      </c>
      <c r="M337">
        <v>3</v>
      </c>
    </row>
    <row r="338" spans="1:13" x14ac:dyDescent="0.25">
      <c r="A338">
        <v>337</v>
      </c>
      <c r="B338" t="s">
        <v>13</v>
      </c>
      <c r="C338">
        <v>501</v>
      </c>
      <c r="D338" s="4" t="str">
        <f>VLOOKUP(C338,DATOS!$B$2:$H$28,2,FALSE)</f>
        <v>ETSIAB</v>
      </c>
      <c r="E338">
        <v>3</v>
      </c>
      <c r="F338">
        <v>4</v>
      </c>
      <c r="G338">
        <v>2</v>
      </c>
      <c r="H338">
        <v>3</v>
      </c>
      <c r="I338">
        <v>1</v>
      </c>
      <c r="J338">
        <v>4</v>
      </c>
      <c r="K338">
        <v>4</v>
      </c>
      <c r="L338">
        <v>4</v>
      </c>
      <c r="M338">
        <v>3</v>
      </c>
    </row>
    <row r="339" spans="1:13" x14ac:dyDescent="0.25">
      <c r="A339">
        <v>338</v>
      </c>
      <c r="B339" t="s">
        <v>14</v>
      </c>
      <c r="C339">
        <v>501</v>
      </c>
      <c r="D339" s="4" t="str">
        <f>VLOOKUP(C339,DATOS!$B$2:$H$28,2,FALSE)</f>
        <v>ETSIAB</v>
      </c>
      <c r="E339">
        <v>3</v>
      </c>
      <c r="F339">
        <v>4</v>
      </c>
      <c r="G339">
        <v>2</v>
      </c>
      <c r="H339">
        <v>3</v>
      </c>
      <c r="I339">
        <v>1</v>
      </c>
      <c r="J339">
        <v>4</v>
      </c>
      <c r="K339">
        <v>4</v>
      </c>
      <c r="L339">
        <v>4</v>
      </c>
      <c r="M339">
        <v>3</v>
      </c>
    </row>
    <row r="340" spans="1:13" x14ac:dyDescent="0.25">
      <c r="A340">
        <v>339</v>
      </c>
      <c r="B340" t="s">
        <v>14</v>
      </c>
      <c r="C340">
        <v>501</v>
      </c>
      <c r="D340" s="4" t="str">
        <f>VLOOKUP(C340,DATOS!$B$2:$H$28,2,FALSE)</f>
        <v>ETSIAB</v>
      </c>
      <c r="E340">
        <v>3</v>
      </c>
      <c r="F340">
        <v>4</v>
      </c>
      <c r="G340">
        <v>2</v>
      </c>
      <c r="H340">
        <v>3</v>
      </c>
      <c r="I340">
        <v>1</v>
      </c>
      <c r="J340">
        <v>4</v>
      </c>
      <c r="K340">
        <v>4</v>
      </c>
      <c r="L340">
        <v>4</v>
      </c>
      <c r="M340">
        <v>3</v>
      </c>
    </row>
    <row r="341" spans="1:13" x14ac:dyDescent="0.25">
      <c r="A341">
        <v>340</v>
      </c>
      <c r="B341" t="s">
        <v>14</v>
      </c>
      <c r="C341">
        <v>501</v>
      </c>
      <c r="D341" s="4" t="str">
        <f>VLOOKUP(C341,DATOS!$B$2:$H$28,2,FALSE)</f>
        <v>ETSIAB</v>
      </c>
      <c r="E341">
        <v>3</v>
      </c>
      <c r="F341">
        <v>4</v>
      </c>
      <c r="G341">
        <v>1</v>
      </c>
      <c r="H341">
        <v>3</v>
      </c>
      <c r="I341">
        <v>1</v>
      </c>
      <c r="J341">
        <v>4</v>
      </c>
      <c r="K341">
        <v>4</v>
      </c>
      <c r="L341">
        <v>4</v>
      </c>
      <c r="M341">
        <v>3</v>
      </c>
    </row>
    <row r="342" spans="1:13" x14ac:dyDescent="0.25">
      <c r="A342">
        <v>341</v>
      </c>
      <c r="B342" t="s">
        <v>14</v>
      </c>
      <c r="C342">
        <v>501</v>
      </c>
      <c r="D342" s="4" t="str">
        <f>VLOOKUP(C342,DATOS!$B$2:$H$28,2,FALSE)</f>
        <v>ETSIAB</v>
      </c>
      <c r="E342">
        <v>3</v>
      </c>
      <c r="F342">
        <v>4</v>
      </c>
      <c r="G342">
        <v>1</v>
      </c>
      <c r="H342">
        <v>3</v>
      </c>
      <c r="I342">
        <v>1</v>
      </c>
      <c r="J342">
        <v>4</v>
      </c>
      <c r="K342">
        <v>4</v>
      </c>
      <c r="L342">
        <v>4</v>
      </c>
      <c r="M342">
        <v>3</v>
      </c>
    </row>
    <row r="343" spans="1:13" x14ac:dyDescent="0.25">
      <c r="A343">
        <v>342</v>
      </c>
      <c r="B343" t="s">
        <v>14</v>
      </c>
      <c r="C343">
        <v>501</v>
      </c>
      <c r="D343" s="4" t="str">
        <f>VLOOKUP(C343,DATOS!$B$2:$H$28,2,FALSE)</f>
        <v>ETSIAB</v>
      </c>
      <c r="E343">
        <v>3</v>
      </c>
      <c r="F343">
        <v>4</v>
      </c>
      <c r="G343">
        <v>1</v>
      </c>
      <c r="H343">
        <v>3</v>
      </c>
      <c r="I343">
        <v>1</v>
      </c>
      <c r="J343">
        <v>4</v>
      </c>
      <c r="K343">
        <v>4</v>
      </c>
      <c r="L343">
        <v>4</v>
      </c>
      <c r="M343">
        <v>3</v>
      </c>
    </row>
    <row r="344" spans="1:13" x14ac:dyDescent="0.25">
      <c r="A344">
        <v>343</v>
      </c>
      <c r="B344" t="s">
        <v>13</v>
      </c>
      <c r="C344">
        <v>501</v>
      </c>
      <c r="D344" s="4" t="str">
        <f>VLOOKUP(C344,DATOS!$B$2:$H$28,2,FALSE)</f>
        <v>ETSIAB</v>
      </c>
      <c r="E344">
        <v>3</v>
      </c>
      <c r="F344">
        <v>4</v>
      </c>
      <c r="G344">
        <v>1</v>
      </c>
      <c r="H344">
        <v>3</v>
      </c>
      <c r="I344">
        <v>1</v>
      </c>
      <c r="J344">
        <v>4</v>
      </c>
      <c r="K344">
        <v>4</v>
      </c>
      <c r="L344">
        <v>4</v>
      </c>
      <c r="M344">
        <v>3</v>
      </c>
    </row>
    <row r="345" spans="1:13" x14ac:dyDescent="0.25">
      <c r="A345">
        <v>344</v>
      </c>
      <c r="B345" t="s">
        <v>13</v>
      </c>
      <c r="C345">
        <v>501</v>
      </c>
      <c r="D345" s="4" t="str">
        <f>VLOOKUP(C345,DATOS!$B$2:$H$28,2,FALSE)</f>
        <v>ETSIAB</v>
      </c>
      <c r="E345">
        <v>3</v>
      </c>
      <c r="F345">
        <v>4</v>
      </c>
      <c r="G345">
        <v>1</v>
      </c>
      <c r="H345">
        <v>3</v>
      </c>
      <c r="I345">
        <v>2</v>
      </c>
      <c r="J345">
        <v>4</v>
      </c>
      <c r="K345">
        <v>4</v>
      </c>
      <c r="L345">
        <v>4</v>
      </c>
      <c r="M345">
        <v>3</v>
      </c>
    </row>
    <row r="346" spans="1:13" x14ac:dyDescent="0.25">
      <c r="A346">
        <v>345</v>
      </c>
      <c r="B346" t="s">
        <v>13</v>
      </c>
      <c r="C346">
        <v>501</v>
      </c>
      <c r="D346" s="4" t="str">
        <f>VLOOKUP(C346,DATOS!$B$2:$H$28,2,FALSE)</f>
        <v>ETSIAB</v>
      </c>
      <c r="E346">
        <v>2</v>
      </c>
      <c r="F346">
        <v>1</v>
      </c>
      <c r="G346">
        <v>1</v>
      </c>
      <c r="H346">
        <v>2</v>
      </c>
      <c r="I346">
        <v>2</v>
      </c>
      <c r="J346">
        <v>3</v>
      </c>
      <c r="K346">
        <v>3</v>
      </c>
      <c r="L346">
        <v>3</v>
      </c>
      <c r="M346">
        <v>3</v>
      </c>
    </row>
    <row r="347" spans="1:13" x14ac:dyDescent="0.25">
      <c r="A347">
        <v>346</v>
      </c>
      <c r="B347" t="s">
        <v>13</v>
      </c>
      <c r="C347">
        <v>501</v>
      </c>
      <c r="D347" s="4" t="str">
        <f>VLOOKUP(C347,DATOS!$B$2:$H$28,2,FALSE)</f>
        <v>ETSIAB</v>
      </c>
      <c r="E347">
        <v>2</v>
      </c>
      <c r="F347">
        <v>1</v>
      </c>
      <c r="G347">
        <v>1</v>
      </c>
      <c r="H347">
        <v>2</v>
      </c>
      <c r="I347">
        <v>2</v>
      </c>
      <c r="J347">
        <v>3</v>
      </c>
      <c r="K347">
        <v>3</v>
      </c>
      <c r="L347">
        <v>3</v>
      </c>
      <c r="M347">
        <v>3</v>
      </c>
    </row>
    <row r="348" spans="1:13" x14ac:dyDescent="0.25">
      <c r="A348">
        <v>347</v>
      </c>
      <c r="B348" t="s">
        <v>13</v>
      </c>
      <c r="C348">
        <v>501</v>
      </c>
      <c r="D348" s="4" t="str">
        <f>VLOOKUP(C348,DATOS!$B$2:$H$28,2,FALSE)</f>
        <v>ETSIAB</v>
      </c>
      <c r="E348">
        <v>2</v>
      </c>
      <c r="F348">
        <v>1</v>
      </c>
      <c r="G348">
        <v>1</v>
      </c>
      <c r="H348">
        <v>2</v>
      </c>
      <c r="I348">
        <v>2</v>
      </c>
      <c r="J348">
        <v>3</v>
      </c>
      <c r="K348">
        <v>3</v>
      </c>
      <c r="L348">
        <v>3</v>
      </c>
      <c r="M348">
        <v>3</v>
      </c>
    </row>
    <row r="349" spans="1:13" x14ac:dyDescent="0.25">
      <c r="A349">
        <v>348</v>
      </c>
      <c r="B349" t="s">
        <v>13</v>
      </c>
      <c r="C349">
        <v>501</v>
      </c>
      <c r="D349" s="4" t="str">
        <f>VLOOKUP(C349,DATOS!$B$2:$H$28,2,FALSE)</f>
        <v>ETSIAB</v>
      </c>
      <c r="E349">
        <v>2</v>
      </c>
      <c r="F349">
        <v>1</v>
      </c>
      <c r="G349">
        <v>1</v>
      </c>
      <c r="H349">
        <v>2</v>
      </c>
      <c r="I349">
        <v>2</v>
      </c>
      <c r="J349">
        <v>3</v>
      </c>
      <c r="K349">
        <v>3</v>
      </c>
      <c r="L349">
        <v>3</v>
      </c>
      <c r="M349">
        <v>3</v>
      </c>
    </row>
    <row r="350" spans="1:13" x14ac:dyDescent="0.25">
      <c r="A350">
        <v>349</v>
      </c>
      <c r="B350" t="s">
        <v>13</v>
      </c>
      <c r="C350">
        <v>501</v>
      </c>
      <c r="D350" s="4" t="str">
        <f>VLOOKUP(C350,DATOS!$B$2:$H$28,2,FALSE)</f>
        <v>ETSIAB</v>
      </c>
      <c r="E350">
        <v>2</v>
      </c>
      <c r="F350">
        <v>1</v>
      </c>
      <c r="G350">
        <v>1</v>
      </c>
      <c r="H350">
        <v>2</v>
      </c>
      <c r="I350">
        <v>2</v>
      </c>
      <c r="J350">
        <v>3</v>
      </c>
      <c r="K350">
        <v>3</v>
      </c>
      <c r="L350">
        <v>3</v>
      </c>
      <c r="M350">
        <v>3</v>
      </c>
    </row>
    <row r="351" spans="1:13" x14ac:dyDescent="0.25">
      <c r="A351">
        <v>350</v>
      </c>
      <c r="B351" t="s">
        <v>13</v>
      </c>
      <c r="C351">
        <v>501</v>
      </c>
      <c r="D351" s="4" t="str">
        <f>VLOOKUP(C351,DATOS!$B$2:$H$28,2,FALSE)</f>
        <v>ETSIAB</v>
      </c>
      <c r="E351">
        <v>2</v>
      </c>
      <c r="F351">
        <v>1</v>
      </c>
      <c r="G351">
        <v>1</v>
      </c>
      <c r="H351">
        <v>2</v>
      </c>
      <c r="I351">
        <v>2</v>
      </c>
      <c r="J351">
        <v>3</v>
      </c>
      <c r="K351">
        <v>3</v>
      </c>
      <c r="L351">
        <v>3</v>
      </c>
      <c r="M351">
        <v>3</v>
      </c>
    </row>
    <row r="352" spans="1:13" x14ac:dyDescent="0.25">
      <c r="A352">
        <v>351</v>
      </c>
      <c r="B352" t="s">
        <v>13</v>
      </c>
      <c r="C352">
        <v>501</v>
      </c>
      <c r="D352" s="4" t="str">
        <f>VLOOKUP(C352,DATOS!$B$2:$H$28,2,FALSE)</f>
        <v>ETSIAB</v>
      </c>
      <c r="E352">
        <v>2</v>
      </c>
      <c r="F352">
        <v>1</v>
      </c>
      <c r="G352">
        <v>1</v>
      </c>
      <c r="H352">
        <v>2</v>
      </c>
      <c r="I352">
        <v>2</v>
      </c>
      <c r="J352">
        <v>3</v>
      </c>
      <c r="K352">
        <v>3</v>
      </c>
      <c r="L352">
        <v>3</v>
      </c>
      <c r="M352">
        <v>3</v>
      </c>
    </row>
    <row r="353" spans="1:13" x14ac:dyDescent="0.25">
      <c r="A353">
        <v>352</v>
      </c>
      <c r="B353" t="s">
        <v>13</v>
      </c>
      <c r="C353">
        <v>501</v>
      </c>
      <c r="D353" s="4" t="str">
        <f>VLOOKUP(C353,DATOS!$B$2:$H$28,2,FALSE)</f>
        <v>ETSIAB</v>
      </c>
      <c r="E353">
        <v>2</v>
      </c>
      <c r="F353">
        <v>1</v>
      </c>
      <c r="G353">
        <v>1</v>
      </c>
      <c r="H353">
        <v>2</v>
      </c>
      <c r="I353">
        <v>2</v>
      </c>
      <c r="J353">
        <v>3</v>
      </c>
      <c r="K353">
        <v>3</v>
      </c>
      <c r="L353">
        <v>3</v>
      </c>
      <c r="M353">
        <v>3</v>
      </c>
    </row>
    <row r="354" spans="1:13" x14ac:dyDescent="0.25">
      <c r="A354">
        <v>353</v>
      </c>
      <c r="B354" t="s">
        <v>13</v>
      </c>
      <c r="C354">
        <v>501</v>
      </c>
      <c r="D354" s="4" t="str">
        <f>VLOOKUP(C354,DATOS!$B$2:$H$28,2,FALSE)</f>
        <v>ETSIAB</v>
      </c>
      <c r="E354">
        <v>2</v>
      </c>
      <c r="F354">
        <v>1</v>
      </c>
      <c r="G354">
        <v>1</v>
      </c>
      <c r="H354">
        <v>2</v>
      </c>
      <c r="I354">
        <v>2</v>
      </c>
      <c r="J354">
        <v>3</v>
      </c>
      <c r="K354">
        <v>3</v>
      </c>
      <c r="L354">
        <v>3</v>
      </c>
      <c r="M354">
        <v>3</v>
      </c>
    </row>
    <row r="355" spans="1:13" x14ac:dyDescent="0.25">
      <c r="A355">
        <v>354</v>
      </c>
      <c r="B355" t="s">
        <v>14</v>
      </c>
      <c r="C355">
        <v>501</v>
      </c>
      <c r="D355" s="4" t="str">
        <f>VLOOKUP(C355,DATOS!$B$2:$H$28,2,FALSE)</f>
        <v>ETSIAB</v>
      </c>
      <c r="E355">
        <v>2</v>
      </c>
      <c r="F355">
        <v>1</v>
      </c>
      <c r="G355">
        <v>1</v>
      </c>
      <c r="H355">
        <v>2</v>
      </c>
      <c r="I355">
        <v>2</v>
      </c>
      <c r="J355">
        <v>3</v>
      </c>
      <c r="K355">
        <v>3</v>
      </c>
      <c r="L355">
        <v>3</v>
      </c>
      <c r="M355">
        <v>3</v>
      </c>
    </row>
    <row r="356" spans="1:13" x14ac:dyDescent="0.25">
      <c r="A356">
        <v>355</v>
      </c>
      <c r="B356" t="s">
        <v>13</v>
      </c>
      <c r="C356">
        <v>501</v>
      </c>
      <c r="D356" s="4" t="str">
        <f>VLOOKUP(C356,DATOS!$B$2:$H$28,2,FALSE)</f>
        <v>ETSIAB</v>
      </c>
      <c r="E356">
        <v>2</v>
      </c>
      <c r="F356">
        <v>1</v>
      </c>
      <c r="G356">
        <v>1</v>
      </c>
      <c r="H356">
        <v>2</v>
      </c>
      <c r="I356">
        <v>2</v>
      </c>
      <c r="J356">
        <v>3</v>
      </c>
      <c r="K356">
        <v>3</v>
      </c>
      <c r="L356">
        <v>3</v>
      </c>
      <c r="M356">
        <v>3</v>
      </c>
    </row>
    <row r="357" spans="1:13" x14ac:dyDescent="0.25">
      <c r="A357">
        <v>356</v>
      </c>
      <c r="B357" t="s">
        <v>14</v>
      </c>
      <c r="C357">
        <v>501</v>
      </c>
      <c r="D357" s="4" t="str">
        <f>VLOOKUP(C357,DATOS!$B$2:$H$28,2,FALSE)</f>
        <v>ETSIAB</v>
      </c>
      <c r="E357">
        <v>2</v>
      </c>
      <c r="F357">
        <v>1</v>
      </c>
      <c r="G357">
        <v>1</v>
      </c>
      <c r="H357">
        <v>2</v>
      </c>
      <c r="I357">
        <v>2</v>
      </c>
      <c r="J357">
        <v>3</v>
      </c>
      <c r="K357">
        <v>3</v>
      </c>
      <c r="L357">
        <v>3</v>
      </c>
      <c r="M357">
        <v>3</v>
      </c>
    </row>
    <row r="358" spans="1:13" x14ac:dyDescent="0.25">
      <c r="A358">
        <v>357</v>
      </c>
      <c r="B358" t="s">
        <v>14</v>
      </c>
      <c r="C358">
        <v>501</v>
      </c>
      <c r="D358" s="4" t="str">
        <f>VLOOKUP(C358,DATOS!$B$2:$H$28,2,FALSE)</f>
        <v>ETSIAB</v>
      </c>
      <c r="E358">
        <v>2</v>
      </c>
      <c r="F358">
        <v>1</v>
      </c>
      <c r="G358">
        <v>1</v>
      </c>
      <c r="H358">
        <v>2</v>
      </c>
      <c r="I358">
        <v>1</v>
      </c>
      <c r="J358">
        <v>3</v>
      </c>
      <c r="K358">
        <v>3</v>
      </c>
      <c r="L358">
        <v>3</v>
      </c>
      <c r="M358">
        <v>3</v>
      </c>
    </row>
    <row r="359" spans="1:13" x14ac:dyDescent="0.25">
      <c r="A359">
        <v>358</v>
      </c>
      <c r="B359" t="s">
        <v>14</v>
      </c>
      <c r="C359">
        <v>501</v>
      </c>
      <c r="D359" s="4" t="str">
        <f>VLOOKUP(C359,DATOS!$B$2:$H$28,2,FALSE)</f>
        <v>ETSIAB</v>
      </c>
      <c r="E359">
        <v>2</v>
      </c>
      <c r="F359">
        <v>1</v>
      </c>
      <c r="G359">
        <v>1</v>
      </c>
      <c r="H359">
        <v>2</v>
      </c>
      <c r="I359">
        <v>1</v>
      </c>
      <c r="J359">
        <v>3</v>
      </c>
      <c r="K359">
        <v>3</v>
      </c>
      <c r="L359">
        <v>3</v>
      </c>
      <c r="M359">
        <v>3</v>
      </c>
    </row>
    <row r="360" spans="1:13" x14ac:dyDescent="0.25">
      <c r="A360">
        <v>359</v>
      </c>
      <c r="B360" t="s">
        <v>14</v>
      </c>
      <c r="C360">
        <v>501</v>
      </c>
      <c r="D360" s="4" t="str">
        <f>VLOOKUP(C360,DATOS!$B$2:$H$28,2,FALSE)</f>
        <v>ETSIAB</v>
      </c>
      <c r="E360">
        <v>2</v>
      </c>
      <c r="F360">
        <v>1</v>
      </c>
      <c r="G360">
        <v>1</v>
      </c>
      <c r="H360">
        <v>2</v>
      </c>
      <c r="I360">
        <v>1</v>
      </c>
      <c r="J360">
        <v>3</v>
      </c>
      <c r="K360">
        <v>3</v>
      </c>
      <c r="L360">
        <v>3</v>
      </c>
      <c r="M360">
        <v>3</v>
      </c>
    </row>
    <row r="361" spans="1:13" x14ac:dyDescent="0.25">
      <c r="A361">
        <v>360</v>
      </c>
      <c r="B361" t="s">
        <v>14</v>
      </c>
      <c r="C361">
        <v>501</v>
      </c>
      <c r="D361" s="4" t="str">
        <f>VLOOKUP(C361,DATOS!$B$2:$H$28,2,FALSE)</f>
        <v>ETSIAB</v>
      </c>
      <c r="E361">
        <v>2</v>
      </c>
      <c r="F361">
        <v>1</v>
      </c>
      <c r="G361">
        <v>1</v>
      </c>
      <c r="H361">
        <v>2</v>
      </c>
      <c r="I361">
        <v>1</v>
      </c>
      <c r="J361">
        <v>3</v>
      </c>
      <c r="K361">
        <v>3</v>
      </c>
      <c r="L361">
        <v>3</v>
      </c>
      <c r="M361">
        <v>3</v>
      </c>
    </row>
    <row r="362" spans="1:13" x14ac:dyDescent="0.25">
      <c r="A362">
        <v>361</v>
      </c>
      <c r="B362" t="s">
        <v>14</v>
      </c>
      <c r="C362">
        <v>501</v>
      </c>
      <c r="D362" s="4" t="str">
        <f>VLOOKUP(C362,DATOS!$B$2:$H$28,2,FALSE)</f>
        <v>ETSIAB</v>
      </c>
      <c r="E362">
        <v>2</v>
      </c>
      <c r="F362">
        <v>1</v>
      </c>
      <c r="G362">
        <v>1</v>
      </c>
      <c r="H362">
        <v>2</v>
      </c>
      <c r="I362">
        <v>1</v>
      </c>
      <c r="J362">
        <v>3</v>
      </c>
      <c r="K362">
        <v>3</v>
      </c>
      <c r="L362">
        <v>3</v>
      </c>
      <c r="M362">
        <v>3</v>
      </c>
    </row>
    <row r="363" spans="1:13" x14ac:dyDescent="0.25">
      <c r="A363">
        <v>362</v>
      </c>
      <c r="B363" t="s">
        <v>14</v>
      </c>
      <c r="C363">
        <v>501</v>
      </c>
      <c r="D363" s="4" t="str">
        <f>VLOOKUP(C363,DATOS!$B$2:$H$28,2,FALSE)</f>
        <v>ETSIAB</v>
      </c>
      <c r="E363">
        <v>2</v>
      </c>
      <c r="F363">
        <v>1</v>
      </c>
      <c r="G363">
        <v>1</v>
      </c>
      <c r="H363">
        <v>2</v>
      </c>
      <c r="I363">
        <v>1</v>
      </c>
      <c r="J363">
        <v>3</v>
      </c>
      <c r="K363">
        <v>3</v>
      </c>
      <c r="L363">
        <v>3</v>
      </c>
      <c r="M363">
        <v>3</v>
      </c>
    </row>
    <row r="364" spans="1:13" x14ac:dyDescent="0.25">
      <c r="A364">
        <v>363</v>
      </c>
      <c r="B364" t="s">
        <v>14</v>
      </c>
      <c r="C364">
        <v>501</v>
      </c>
      <c r="D364" s="4" t="str">
        <f>VLOOKUP(C364,DATOS!$B$2:$H$28,2,FALSE)</f>
        <v>ETSIAB</v>
      </c>
      <c r="E364">
        <v>2</v>
      </c>
      <c r="F364">
        <v>1</v>
      </c>
      <c r="G364">
        <v>1</v>
      </c>
      <c r="H364">
        <v>2</v>
      </c>
      <c r="I364">
        <v>1</v>
      </c>
      <c r="J364">
        <v>3</v>
      </c>
      <c r="K364">
        <v>3</v>
      </c>
      <c r="L364">
        <v>3</v>
      </c>
      <c r="M364">
        <v>3</v>
      </c>
    </row>
    <row r="365" spans="1:13" x14ac:dyDescent="0.25">
      <c r="A365">
        <v>364</v>
      </c>
      <c r="B365" t="s">
        <v>13</v>
      </c>
      <c r="C365">
        <v>501</v>
      </c>
      <c r="D365" s="4" t="str">
        <f>VLOOKUP(C365,DATOS!$B$2:$H$28,2,FALSE)</f>
        <v>ETSIAB</v>
      </c>
      <c r="E365">
        <v>2</v>
      </c>
      <c r="F365">
        <v>1</v>
      </c>
      <c r="G365">
        <v>1</v>
      </c>
      <c r="H365">
        <v>2</v>
      </c>
      <c r="I365">
        <v>1</v>
      </c>
      <c r="J365">
        <v>3</v>
      </c>
      <c r="K365">
        <v>3</v>
      </c>
      <c r="L365">
        <v>3</v>
      </c>
      <c r="M365">
        <v>3</v>
      </c>
    </row>
    <row r="366" spans="1:13" x14ac:dyDescent="0.25">
      <c r="A366">
        <v>365</v>
      </c>
      <c r="B366" t="s">
        <v>13</v>
      </c>
      <c r="C366">
        <v>501</v>
      </c>
      <c r="D366" s="4" t="str">
        <f>VLOOKUP(C366,DATOS!$B$2:$H$28,2,FALSE)</f>
        <v>ETSIAB</v>
      </c>
      <c r="E366">
        <v>2</v>
      </c>
      <c r="F366">
        <v>2</v>
      </c>
      <c r="G366">
        <v>1</v>
      </c>
      <c r="H366">
        <v>2</v>
      </c>
      <c r="I366">
        <v>1</v>
      </c>
      <c r="J366">
        <v>4</v>
      </c>
      <c r="K366">
        <v>4</v>
      </c>
      <c r="L366">
        <v>4</v>
      </c>
      <c r="M366">
        <v>3</v>
      </c>
    </row>
    <row r="367" spans="1:13" x14ac:dyDescent="0.25">
      <c r="A367">
        <v>366</v>
      </c>
      <c r="B367" t="s">
        <v>13</v>
      </c>
      <c r="C367">
        <v>501</v>
      </c>
      <c r="D367" s="4" t="str">
        <f>VLOOKUP(C367,DATOS!$B$2:$H$28,2,FALSE)</f>
        <v>ETSIAB</v>
      </c>
      <c r="E367">
        <v>1</v>
      </c>
      <c r="F367">
        <v>2</v>
      </c>
      <c r="G367">
        <v>1</v>
      </c>
      <c r="H367">
        <v>2</v>
      </c>
      <c r="I367">
        <v>1</v>
      </c>
      <c r="J367">
        <v>4</v>
      </c>
      <c r="K367">
        <v>4</v>
      </c>
      <c r="L367">
        <v>4</v>
      </c>
      <c r="M367">
        <v>3</v>
      </c>
    </row>
    <row r="368" spans="1:13" x14ac:dyDescent="0.25">
      <c r="A368">
        <v>367</v>
      </c>
      <c r="B368" t="s">
        <v>13</v>
      </c>
      <c r="C368">
        <v>501</v>
      </c>
      <c r="D368" s="4" t="str">
        <f>VLOOKUP(C368,DATOS!$B$2:$H$28,2,FALSE)</f>
        <v>ETSIAB</v>
      </c>
      <c r="E368">
        <v>1</v>
      </c>
      <c r="F368">
        <v>4</v>
      </c>
      <c r="G368">
        <v>1</v>
      </c>
      <c r="H368">
        <v>3</v>
      </c>
      <c r="I368">
        <v>1</v>
      </c>
      <c r="J368">
        <v>4</v>
      </c>
      <c r="K368">
        <v>4</v>
      </c>
      <c r="L368">
        <v>4</v>
      </c>
      <c r="M368">
        <v>3</v>
      </c>
    </row>
    <row r="369" spans="1:13" x14ac:dyDescent="0.25">
      <c r="A369">
        <v>368</v>
      </c>
      <c r="B369" t="s">
        <v>13</v>
      </c>
      <c r="C369">
        <v>501</v>
      </c>
      <c r="D369" s="4" t="str">
        <f>VLOOKUP(C369,DATOS!$B$2:$H$28,2,FALSE)</f>
        <v>ETSIAB</v>
      </c>
      <c r="E369">
        <v>1</v>
      </c>
      <c r="F369">
        <v>3</v>
      </c>
      <c r="G369">
        <v>1</v>
      </c>
      <c r="H369">
        <v>3</v>
      </c>
      <c r="I369">
        <v>1</v>
      </c>
      <c r="J369">
        <v>4</v>
      </c>
      <c r="K369">
        <v>4</v>
      </c>
      <c r="L369">
        <v>4</v>
      </c>
      <c r="M369">
        <v>3</v>
      </c>
    </row>
    <row r="370" spans="1:13" x14ac:dyDescent="0.25">
      <c r="A370">
        <v>369</v>
      </c>
      <c r="B370" t="s">
        <v>13</v>
      </c>
      <c r="C370">
        <v>501</v>
      </c>
      <c r="D370" s="4" t="str">
        <f>VLOOKUP(C370,DATOS!$B$2:$H$28,2,FALSE)</f>
        <v>ETSIAB</v>
      </c>
      <c r="E370">
        <v>2</v>
      </c>
      <c r="F370">
        <v>3</v>
      </c>
      <c r="G370">
        <v>1</v>
      </c>
      <c r="H370">
        <v>3</v>
      </c>
      <c r="I370">
        <v>1</v>
      </c>
      <c r="J370">
        <v>4</v>
      </c>
      <c r="K370">
        <v>4</v>
      </c>
      <c r="L370">
        <v>4</v>
      </c>
      <c r="M370">
        <v>3</v>
      </c>
    </row>
    <row r="371" spans="1:13" x14ac:dyDescent="0.25">
      <c r="A371">
        <v>370</v>
      </c>
      <c r="B371" t="s">
        <v>13</v>
      </c>
      <c r="C371">
        <v>501</v>
      </c>
      <c r="D371" s="4" t="str">
        <f>VLOOKUP(C371,DATOS!$B$2:$H$28,2,FALSE)</f>
        <v>ETSIAB</v>
      </c>
      <c r="E371">
        <v>2</v>
      </c>
      <c r="F371">
        <v>3</v>
      </c>
      <c r="G371">
        <v>1</v>
      </c>
      <c r="H371">
        <v>3</v>
      </c>
      <c r="I371">
        <v>1</v>
      </c>
      <c r="J371">
        <v>4</v>
      </c>
      <c r="K371">
        <v>4</v>
      </c>
      <c r="L371">
        <v>4</v>
      </c>
      <c r="M371">
        <v>3</v>
      </c>
    </row>
    <row r="372" spans="1:13" x14ac:dyDescent="0.25">
      <c r="A372">
        <v>371</v>
      </c>
      <c r="B372" t="s">
        <v>13</v>
      </c>
      <c r="C372">
        <v>501</v>
      </c>
      <c r="D372" s="4" t="str">
        <f>VLOOKUP(C372,DATOS!$B$2:$H$28,2,FALSE)</f>
        <v>ETSIAB</v>
      </c>
      <c r="E372">
        <v>2</v>
      </c>
      <c r="F372">
        <v>4</v>
      </c>
      <c r="G372">
        <v>1</v>
      </c>
      <c r="H372">
        <v>3</v>
      </c>
      <c r="I372">
        <v>1</v>
      </c>
      <c r="J372">
        <v>4</v>
      </c>
      <c r="K372">
        <v>4</v>
      </c>
      <c r="L372">
        <v>4</v>
      </c>
      <c r="M372">
        <v>3</v>
      </c>
    </row>
    <row r="373" spans="1:13" x14ac:dyDescent="0.25">
      <c r="A373">
        <v>372</v>
      </c>
      <c r="B373" t="s">
        <v>13</v>
      </c>
      <c r="C373">
        <v>501</v>
      </c>
      <c r="D373" s="4" t="str">
        <f>VLOOKUP(C373,DATOS!$B$2:$H$28,2,FALSE)</f>
        <v>ETSIAB</v>
      </c>
      <c r="E373">
        <v>2</v>
      </c>
      <c r="F373">
        <v>4</v>
      </c>
      <c r="G373">
        <v>1</v>
      </c>
      <c r="H373">
        <v>3</v>
      </c>
      <c r="I373">
        <v>2</v>
      </c>
      <c r="J373">
        <v>2</v>
      </c>
      <c r="K373">
        <v>2</v>
      </c>
      <c r="L373">
        <v>2</v>
      </c>
      <c r="M373">
        <v>3</v>
      </c>
    </row>
    <row r="374" spans="1:13" x14ac:dyDescent="0.25">
      <c r="A374">
        <v>373</v>
      </c>
      <c r="B374" t="s">
        <v>13</v>
      </c>
      <c r="C374">
        <v>501</v>
      </c>
      <c r="D374" s="4" t="str">
        <f>VLOOKUP(C374,DATOS!$B$2:$H$28,2,FALSE)</f>
        <v>ETSIAB</v>
      </c>
      <c r="E374">
        <v>2</v>
      </c>
      <c r="F374">
        <v>2</v>
      </c>
      <c r="G374">
        <v>1</v>
      </c>
      <c r="H374">
        <v>2</v>
      </c>
      <c r="I374">
        <v>2</v>
      </c>
      <c r="J374">
        <v>2</v>
      </c>
      <c r="K374">
        <v>2</v>
      </c>
      <c r="L374">
        <v>2</v>
      </c>
      <c r="M374">
        <v>3</v>
      </c>
    </row>
    <row r="375" spans="1:13" x14ac:dyDescent="0.25">
      <c r="A375">
        <v>374</v>
      </c>
      <c r="B375" t="s">
        <v>13</v>
      </c>
      <c r="C375">
        <v>501</v>
      </c>
      <c r="D375" s="4" t="str">
        <f>VLOOKUP(C375,DATOS!$B$2:$H$28,2,FALSE)</f>
        <v>ETSIAB</v>
      </c>
      <c r="E375">
        <v>2</v>
      </c>
      <c r="F375">
        <v>2</v>
      </c>
      <c r="G375">
        <v>1</v>
      </c>
      <c r="H375">
        <v>2</v>
      </c>
      <c r="I375">
        <v>2</v>
      </c>
      <c r="J375">
        <v>2</v>
      </c>
      <c r="K375">
        <v>2</v>
      </c>
      <c r="L375">
        <v>2</v>
      </c>
      <c r="M375">
        <v>3</v>
      </c>
    </row>
    <row r="376" spans="1:13" x14ac:dyDescent="0.25">
      <c r="A376">
        <v>375</v>
      </c>
      <c r="B376" t="s">
        <v>13</v>
      </c>
      <c r="C376">
        <v>501</v>
      </c>
      <c r="D376" s="4" t="str">
        <f>VLOOKUP(C376,DATOS!$B$2:$H$28,2,FALSE)</f>
        <v>ETSIAB</v>
      </c>
      <c r="E376">
        <v>1</v>
      </c>
      <c r="F376">
        <v>2</v>
      </c>
      <c r="G376">
        <v>1</v>
      </c>
      <c r="H376">
        <v>2</v>
      </c>
      <c r="I376">
        <v>2</v>
      </c>
      <c r="J376">
        <v>2</v>
      </c>
      <c r="K376">
        <v>2</v>
      </c>
      <c r="L376">
        <v>2</v>
      </c>
      <c r="M376">
        <v>3</v>
      </c>
    </row>
    <row r="377" spans="1:13" x14ac:dyDescent="0.25">
      <c r="A377">
        <v>376</v>
      </c>
      <c r="B377" t="s">
        <v>13</v>
      </c>
      <c r="C377">
        <v>501</v>
      </c>
      <c r="D377" s="4" t="str">
        <f>VLOOKUP(C377,DATOS!$B$2:$H$28,2,FALSE)</f>
        <v>ETSIAB</v>
      </c>
      <c r="E377">
        <v>1</v>
      </c>
      <c r="F377">
        <v>3</v>
      </c>
      <c r="G377">
        <v>1</v>
      </c>
      <c r="H377">
        <v>2</v>
      </c>
      <c r="I377">
        <v>2</v>
      </c>
      <c r="J377">
        <v>3</v>
      </c>
      <c r="K377">
        <v>3</v>
      </c>
      <c r="L377">
        <v>3</v>
      </c>
      <c r="M377">
        <v>4</v>
      </c>
    </row>
    <row r="378" spans="1:13" x14ac:dyDescent="0.25">
      <c r="A378">
        <v>377</v>
      </c>
      <c r="B378" t="s">
        <v>13</v>
      </c>
      <c r="C378">
        <v>501</v>
      </c>
      <c r="D378" s="4" t="str">
        <f>VLOOKUP(C378,DATOS!$B$2:$H$28,2,FALSE)</f>
        <v>ETSIAB</v>
      </c>
      <c r="E378">
        <v>1</v>
      </c>
      <c r="F378">
        <v>3</v>
      </c>
      <c r="G378">
        <v>1</v>
      </c>
      <c r="H378">
        <v>2</v>
      </c>
      <c r="I378">
        <v>2</v>
      </c>
      <c r="J378">
        <v>3</v>
      </c>
      <c r="K378">
        <v>3</v>
      </c>
      <c r="L378">
        <v>3</v>
      </c>
      <c r="M378">
        <v>4</v>
      </c>
    </row>
    <row r="379" spans="1:13" x14ac:dyDescent="0.25">
      <c r="A379">
        <v>378</v>
      </c>
      <c r="B379" t="s">
        <v>14</v>
      </c>
      <c r="C379">
        <v>501</v>
      </c>
      <c r="D379" s="4" t="str">
        <f>VLOOKUP(C379,DATOS!$B$2:$H$28,2,FALSE)</f>
        <v>ETSIAB</v>
      </c>
      <c r="E379">
        <v>1</v>
      </c>
      <c r="F379">
        <v>3</v>
      </c>
      <c r="G379">
        <v>1</v>
      </c>
      <c r="H379">
        <v>1</v>
      </c>
      <c r="I379">
        <v>2</v>
      </c>
      <c r="J379">
        <v>3</v>
      </c>
      <c r="K379">
        <v>3</v>
      </c>
      <c r="L379">
        <v>3</v>
      </c>
      <c r="M379">
        <v>4</v>
      </c>
    </row>
    <row r="380" spans="1:13" x14ac:dyDescent="0.25">
      <c r="A380">
        <v>379</v>
      </c>
      <c r="B380" t="s">
        <v>14</v>
      </c>
      <c r="C380">
        <v>501</v>
      </c>
      <c r="D380" s="4" t="str">
        <f>VLOOKUP(C380,DATOS!$B$2:$H$28,2,FALSE)</f>
        <v>ETSIAB</v>
      </c>
      <c r="E380">
        <v>3</v>
      </c>
      <c r="F380">
        <v>4</v>
      </c>
      <c r="G380">
        <v>1</v>
      </c>
      <c r="H380">
        <v>1</v>
      </c>
      <c r="I380">
        <v>2</v>
      </c>
      <c r="J380">
        <v>3</v>
      </c>
      <c r="K380">
        <v>3</v>
      </c>
      <c r="L380">
        <v>3</v>
      </c>
      <c r="M380">
        <v>4</v>
      </c>
    </row>
    <row r="381" spans="1:13" x14ac:dyDescent="0.25">
      <c r="A381">
        <v>380</v>
      </c>
      <c r="B381" t="s">
        <v>14</v>
      </c>
      <c r="C381">
        <v>501</v>
      </c>
      <c r="D381" s="4" t="str">
        <f>VLOOKUP(C381,DATOS!$B$2:$H$28,2,FALSE)</f>
        <v>ETSIAB</v>
      </c>
      <c r="E381">
        <v>3</v>
      </c>
      <c r="F381">
        <v>4</v>
      </c>
      <c r="G381">
        <v>1</v>
      </c>
      <c r="H381">
        <v>1</v>
      </c>
      <c r="I381">
        <v>2</v>
      </c>
      <c r="J381">
        <v>3</v>
      </c>
      <c r="K381">
        <v>3</v>
      </c>
      <c r="L381">
        <v>3</v>
      </c>
      <c r="M381">
        <v>4</v>
      </c>
    </row>
    <row r="382" spans="1:13" x14ac:dyDescent="0.25">
      <c r="A382">
        <v>381</v>
      </c>
      <c r="B382" t="s">
        <v>13</v>
      </c>
      <c r="C382">
        <v>506</v>
      </c>
      <c r="D382" s="4" t="str">
        <f>VLOOKUP(C382,DATOS!$B$2:$H$28,2,FALSE)</f>
        <v>ETSIAB</v>
      </c>
      <c r="E382">
        <v>3</v>
      </c>
      <c r="F382">
        <v>4</v>
      </c>
      <c r="G382">
        <v>1</v>
      </c>
      <c r="H382">
        <v>1</v>
      </c>
      <c r="I382">
        <v>2</v>
      </c>
      <c r="J382">
        <v>3</v>
      </c>
      <c r="K382">
        <v>3</v>
      </c>
      <c r="L382">
        <v>3</v>
      </c>
      <c r="M382">
        <v>4</v>
      </c>
    </row>
    <row r="383" spans="1:13" x14ac:dyDescent="0.25">
      <c r="A383">
        <v>382</v>
      </c>
      <c r="B383" t="s">
        <v>13</v>
      </c>
      <c r="C383">
        <v>506</v>
      </c>
      <c r="D383" s="4" t="str">
        <f>VLOOKUP(C383,DATOS!$B$2:$H$28,2,FALSE)</f>
        <v>ETSIAB</v>
      </c>
      <c r="E383">
        <v>3</v>
      </c>
      <c r="F383">
        <v>4</v>
      </c>
      <c r="G383">
        <v>1</v>
      </c>
      <c r="H383">
        <v>1</v>
      </c>
      <c r="I383">
        <v>2</v>
      </c>
      <c r="J383">
        <v>3</v>
      </c>
      <c r="K383">
        <v>3</v>
      </c>
      <c r="L383">
        <v>3</v>
      </c>
      <c r="M383">
        <v>4</v>
      </c>
    </row>
    <row r="384" spans="1:13" x14ac:dyDescent="0.25">
      <c r="A384">
        <v>383</v>
      </c>
      <c r="B384" t="s">
        <v>13</v>
      </c>
      <c r="C384">
        <v>506</v>
      </c>
      <c r="D384" s="4" t="str">
        <f>VLOOKUP(C384,DATOS!$B$2:$H$28,2,FALSE)</f>
        <v>ETSIAB</v>
      </c>
      <c r="E384">
        <v>3</v>
      </c>
      <c r="F384">
        <v>4</v>
      </c>
      <c r="G384">
        <v>1</v>
      </c>
      <c r="H384">
        <v>1</v>
      </c>
      <c r="I384">
        <v>2</v>
      </c>
      <c r="J384">
        <v>3</v>
      </c>
      <c r="K384">
        <v>3</v>
      </c>
      <c r="L384">
        <v>3</v>
      </c>
      <c r="M384">
        <v>4</v>
      </c>
    </row>
    <row r="385" spans="1:13" x14ac:dyDescent="0.25">
      <c r="A385">
        <v>384</v>
      </c>
      <c r="B385" t="s">
        <v>13</v>
      </c>
      <c r="C385">
        <v>506</v>
      </c>
      <c r="D385" s="4" t="str">
        <f>VLOOKUP(C385,DATOS!$B$2:$H$28,2,FALSE)</f>
        <v>ETSIAB</v>
      </c>
      <c r="E385">
        <v>1</v>
      </c>
      <c r="F385">
        <v>4</v>
      </c>
      <c r="G385">
        <v>1</v>
      </c>
      <c r="H385">
        <v>1</v>
      </c>
      <c r="I385">
        <v>2</v>
      </c>
      <c r="J385">
        <v>3</v>
      </c>
      <c r="K385">
        <v>3</v>
      </c>
      <c r="L385">
        <v>3</v>
      </c>
      <c r="M385">
        <v>4</v>
      </c>
    </row>
    <row r="386" spans="1:13" x14ac:dyDescent="0.25">
      <c r="A386">
        <v>385</v>
      </c>
      <c r="B386" t="s">
        <v>13</v>
      </c>
      <c r="C386">
        <v>506</v>
      </c>
      <c r="D386" s="4" t="str">
        <f>VLOOKUP(C386,DATOS!$B$2:$H$28,2,FALSE)</f>
        <v>ETSIAB</v>
      </c>
      <c r="E386">
        <v>2</v>
      </c>
      <c r="F386">
        <v>2</v>
      </c>
      <c r="G386">
        <v>1</v>
      </c>
      <c r="H386">
        <v>2</v>
      </c>
      <c r="I386">
        <v>2</v>
      </c>
      <c r="J386">
        <v>4</v>
      </c>
      <c r="K386">
        <v>4</v>
      </c>
      <c r="L386">
        <v>4</v>
      </c>
      <c r="M386">
        <v>4</v>
      </c>
    </row>
    <row r="387" spans="1:13" x14ac:dyDescent="0.25">
      <c r="A387">
        <v>386</v>
      </c>
      <c r="B387" t="s">
        <v>13</v>
      </c>
      <c r="C387">
        <v>506</v>
      </c>
      <c r="D387" s="4" t="str">
        <f>VLOOKUP(C387,DATOS!$B$2:$H$28,2,FALSE)</f>
        <v>ETSIAB</v>
      </c>
      <c r="E387">
        <v>1</v>
      </c>
      <c r="F387">
        <v>2</v>
      </c>
      <c r="G387">
        <v>1</v>
      </c>
      <c r="H387">
        <v>2</v>
      </c>
      <c r="I387">
        <v>2</v>
      </c>
      <c r="J387">
        <v>4</v>
      </c>
      <c r="K387">
        <v>4</v>
      </c>
      <c r="L387">
        <v>4</v>
      </c>
      <c r="M387">
        <v>4</v>
      </c>
    </row>
    <row r="388" spans="1:13" x14ac:dyDescent="0.25">
      <c r="A388">
        <v>387</v>
      </c>
      <c r="B388" t="s">
        <v>13</v>
      </c>
      <c r="C388">
        <v>506</v>
      </c>
      <c r="D388" s="4" t="str">
        <f>VLOOKUP(C388,DATOS!$B$2:$H$28,2,FALSE)</f>
        <v>ETSIAB</v>
      </c>
      <c r="E388">
        <v>1</v>
      </c>
      <c r="F388">
        <v>4</v>
      </c>
      <c r="G388">
        <v>1</v>
      </c>
      <c r="H388">
        <v>3</v>
      </c>
      <c r="I388">
        <v>2</v>
      </c>
      <c r="J388">
        <v>4</v>
      </c>
      <c r="K388">
        <v>4</v>
      </c>
      <c r="L388">
        <v>4</v>
      </c>
      <c r="M388">
        <v>4</v>
      </c>
    </row>
    <row r="389" spans="1:13" x14ac:dyDescent="0.25">
      <c r="A389">
        <v>388</v>
      </c>
      <c r="B389" t="s">
        <v>13</v>
      </c>
      <c r="C389">
        <v>506</v>
      </c>
      <c r="D389" s="4" t="str">
        <f>VLOOKUP(C389,DATOS!$B$2:$H$28,2,FALSE)</f>
        <v>ETSIAB</v>
      </c>
      <c r="E389">
        <v>1</v>
      </c>
      <c r="F389">
        <v>3</v>
      </c>
      <c r="G389">
        <v>1</v>
      </c>
      <c r="H389">
        <v>3</v>
      </c>
      <c r="I389">
        <v>2</v>
      </c>
      <c r="J389">
        <v>4</v>
      </c>
      <c r="K389">
        <v>4</v>
      </c>
      <c r="L389">
        <v>4</v>
      </c>
      <c r="M389">
        <v>4</v>
      </c>
    </row>
    <row r="390" spans="1:13" x14ac:dyDescent="0.25">
      <c r="A390">
        <v>389</v>
      </c>
      <c r="B390" t="s">
        <v>14</v>
      </c>
      <c r="C390">
        <v>501</v>
      </c>
      <c r="D390" s="4" t="str">
        <f>VLOOKUP(C390,DATOS!$B$2:$H$28,2,FALSE)</f>
        <v>ETSIAB</v>
      </c>
      <c r="E390">
        <v>2</v>
      </c>
      <c r="F390">
        <v>3</v>
      </c>
      <c r="G390">
        <v>1</v>
      </c>
      <c r="H390">
        <v>3</v>
      </c>
      <c r="I390">
        <v>2</v>
      </c>
      <c r="J390">
        <v>4</v>
      </c>
      <c r="K390">
        <v>4</v>
      </c>
      <c r="L390">
        <v>4</v>
      </c>
      <c r="M390">
        <v>4</v>
      </c>
    </row>
    <row r="391" spans="1:13" x14ac:dyDescent="0.25">
      <c r="A391">
        <v>390</v>
      </c>
      <c r="B391" t="s">
        <v>13</v>
      </c>
      <c r="C391">
        <v>501</v>
      </c>
      <c r="D391" s="4" t="str">
        <f>VLOOKUP(C391,DATOS!$B$2:$H$28,2,FALSE)</f>
        <v>ETSIAB</v>
      </c>
      <c r="E391">
        <v>2</v>
      </c>
      <c r="F391">
        <v>3</v>
      </c>
      <c r="G391">
        <v>1</v>
      </c>
      <c r="H391">
        <v>3</v>
      </c>
      <c r="I391">
        <v>2</v>
      </c>
      <c r="J391">
        <v>4</v>
      </c>
      <c r="K391">
        <v>4</v>
      </c>
      <c r="L391">
        <v>4</v>
      </c>
      <c r="M391">
        <v>4</v>
      </c>
    </row>
    <row r="392" spans="1:13" x14ac:dyDescent="0.25">
      <c r="A392">
        <v>391</v>
      </c>
      <c r="B392" t="s">
        <v>14</v>
      </c>
      <c r="C392">
        <v>501</v>
      </c>
      <c r="D392" s="4" t="str">
        <f>VLOOKUP(C392,DATOS!$B$2:$H$28,2,FALSE)</f>
        <v>ETSIAB</v>
      </c>
      <c r="E392">
        <v>2</v>
      </c>
      <c r="F392">
        <v>4</v>
      </c>
      <c r="G392">
        <v>1</v>
      </c>
      <c r="H392">
        <v>3</v>
      </c>
      <c r="I392">
        <v>2</v>
      </c>
      <c r="J392">
        <v>4</v>
      </c>
      <c r="K392">
        <v>4</v>
      </c>
      <c r="L392">
        <v>4</v>
      </c>
      <c r="M392">
        <v>4</v>
      </c>
    </row>
    <row r="393" spans="1:13" x14ac:dyDescent="0.25">
      <c r="A393">
        <v>392</v>
      </c>
      <c r="B393" t="s">
        <v>13</v>
      </c>
      <c r="C393">
        <v>501</v>
      </c>
      <c r="D393" s="4" t="str">
        <f>VLOOKUP(C393,DATOS!$B$2:$H$28,2,FALSE)</f>
        <v>ETSIAB</v>
      </c>
      <c r="E393">
        <v>2</v>
      </c>
      <c r="F393">
        <v>4</v>
      </c>
      <c r="G393">
        <v>1</v>
      </c>
      <c r="H393">
        <v>3</v>
      </c>
      <c r="I393">
        <v>2</v>
      </c>
      <c r="J393">
        <v>2</v>
      </c>
      <c r="K393">
        <v>2</v>
      </c>
      <c r="L393">
        <v>2</v>
      </c>
      <c r="M393">
        <v>4</v>
      </c>
    </row>
    <row r="394" spans="1:13" x14ac:dyDescent="0.25">
      <c r="A394">
        <v>393</v>
      </c>
      <c r="B394" t="s">
        <v>13</v>
      </c>
      <c r="C394">
        <v>501</v>
      </c>
      <c r="D394" s="4" t="str">
        <f>VLOOKUP(C394,DATOS!$B$2:$H$28,2,FALSE)</f>
        <v>ETSIAB</v>
      </c>
      <c r="E394">
        <v>2</v>
      </c>
      <c r="F394">
        <v>4</v>
      </c>
      <c r="G394">
        <v>1</v>
      </c>
      <c r="H394">
        <v>3</v>
      </c>
      <c r="I394">
        <v>1</v>
      </c>
      <c r="J394">
        <v>2</v>
      </c>
      <c r="K394">
        <v>2</v>
      </c>
      <c r="L394">
        <v>2</v>
      </c>
      <c r="M394">
        <v>4</v>
      </c>
    </row>
    <row r="395" spans="1:13" x14ac:dyDescent="0.25">
      <c r="A395">
        <v>394</v>
      </c>
      <c r="B395" t="s">
        <v>13</v>
      </c>
      <c r="C395">
        <v>501</v>
      </c>
      <c r="D395" s="4" t="str">
        <f>VLOOKUP(C395,DATOS!$B$2:$H$28,2,FALSE)</f>
        <v>ETSIAB</v>
      </c>
      <c r="E395">
        <v>2</v>
      </c>
      <c r="F395">
        <v>4</v>
      </c>
      <c r="G395">
        <v>1</v>
      </c>
      <c r="H395">
        <v>3</v>
      </c>
      <c r="I395">
        <v>1</v>
      </c>
      <c r="J395">
        <v>2</v>
      </c>
      <c r="K395">
        <v>2</v>
      </c>
      <c r="L395">
        <v>2</v>
      </c>
      <c r="M395">
        <v>4</v>
      </c>
    </row>
    <row r="396" spans="1:13" x14ac:dyDescent="0.25">
      <c r="A396">
        <v>395</v>
      </c>
      <c r="B396" t="s">
        <v>14</v>
      </c>
      <c r="C396">
        <v>501</v>
      </c>
      <c r="D396" s="4" t="str">
        <f>VLOOKUP(C396,DATOS!$B$2:$H$28,2,FALSE)</f>
        <v>ETSIAB</v>
      </c>
      <c r="E396">
        <v>3</v>
      </c>
      <c r="F396">
        <v>4</v>
      </c>
      <c r="G396">
        <v>1</v>
      </c>
      <c r="H396">
        <v>3</v>
      </c>
      <c r="I396">
        <v>1</v>
      </c>
      <c r="J396">
        <v>4</v>
      </c>
      <c r="K396">
        <v>4</v>
      </c>
      <c r="L396">
        <v>4</v>
      </c>
      <c r="M396">
        <v>4</v>
      </c>
    </row>
    <row r="397" spans="1:13" x14ac:dyDescent="0.25">
      <c r="A397">
        <v>396</v>
      </c>
      <c r="B397" t="s">
        <v>13</v>
      </c>
      <c r="C397">
        <v>501</v>
      </c>
      <c r="D397" s="4" t="str">
        <f>VLOOKUP(C397,DATOS!$B$2:$H$28,2,FALSE)</f>
        <v>ETSIAB</v>
      </c>
      <c r="E397">
        <v>3</v>
      </c>
      <c r="F397">
        <v>4</v>
      </c>
      <c r="G397">
        <v>1</v>
      </c>
      <c r="H397">
        <v>3</v>
      </c>
      <c r="I397">
        <v>1</v>
      </c>
      <c r="J397">
        <v>4</v>
      </c>
      <c r="K397">
        <v>4</v>
      </c>
      <c r="L397">
        <v>4</v>
      </c>
      <c r="M397">
        <v>4</v>
      </c>
    </row>
    <row r="398" spans="1:13" x14ac:dyDescent="0.25">
      <c r="A398">
        <v>397</v>
      </c>
      <c r="B398" t="s">
        <v>13</v>
      </c>
      <c r="C398">
        <v>501</v>
      </c>
      <c r="D398" s="4" t="str">
        <f>VLOOKUP(C398,DATOS!$B$2:$H$28,2,FALSE)</f>
        <v>ETSIAB</v>
      </c>
      <c r="E398">
        <v>3</v>
      </c>
      <c r="F398">
        <v>4</v>
      </c>
      <c r="G398">
        <v>1</v>
      </c>
      <c r="H398">
        <v>3</v>
      </c>
      <c r="I398">
        <v>1</v>
      </c>
      <c r="J398">
        <v>4</v>
      </c>
      <c r="K398">
        <v>4</v>
      </c>
      <c r="L398">
        <v>4</v>
      </c>
      <c r="M398">
        <v>4</v>
      </c>
    </row>
    <row r="399" spans="1:13" x14ac:dyDescent="0.25">
      <c r="A399">
        <v>398</v>
      </c>
      <c r="B399" t="s">
        <v>14</v>
      </c>
      <c r="C399">
        <v>501</v>
      </c>
      <c r="D399" s="4" t="str">
        <f>VLOOKUP(C399,DATOS!$B$2:$H$28,2,FALSE)</f>
        <v>ETSIAB</v>
      </c>
      <c r="E399">
        <v>3</v>
      </c>
      <c r="F399">
        <v>4</v>
      </c>
      <c r="G399">
        <v>2</v>
      </c>
      <c r="H399">
        <v>3</v>
      </c>
      <c r="I399">
        <v>1</v>
      </c>
      <c r="J399">
        <v>4</v>
      </c>
      <c r="K399">
        <v>4</v>
      </c>
      <c r="L399">
        <v>4</v>
      </c>
      <c r="M399">
        <v>4</v>
      </c>
    </row>
    <row r="400" spans="1:13" x14ac:dyDescent="0.25">
      <c r="A400">
        <v>399</v>
      </c>
      <c r="B400" t="s">
        <v>13</v>
      </c>
      <c r="C400">
        <v>501</v>
      </c>
      <c r="D400" s="4" t="str">
        <f>VLOOKUP(C400,DATOS!$B$2:$H$28,2,FALSE)</f>
        <v>ETSIAB</v>
      </c>
      <c r="E400">
        <v>3</v>
      </c>
      <c r="F400">
        <v>4</v>
      </c>
      <c r="G400">
        <v>2</v>
      </c>
      <c r="H400">
        <v>3</v>
      </c>
      <c r="I400">
        <v>1</v>
      </c>
      <c r="J400">
        <v>4</v>
      </c>
      <c r="K400">
        <v>4</v>
      </c>
      <c r="L400">
        <v>4</v>
      </c>
      <c r="M400">
        <v>4</v>
      </c>
    </row>
    <row r="401" spans="1:13" x14ac:dyDescent="0.25">
      <c r="A401">
        <v>400</v>
      </c>
      <c r="B401" t="s">
        <v>14</v>
      </c>
      <c r="C401">
        <v>501</v>
      </c>
      <c r="D401" s="4" t="str">
        <f>VLOOKUP(C401,DATOS!$B$2:$H$28,2,FALSE)</f>
        <v>ETSIAB</v>
      </c>
      <c r="E401">
        <v>3</v>
      </c>
      <c r="F401">
        <v>4</v>
      </c>
      <c r="G401">
        <v>2</v>
      </c>
      <c r="H401">
        <v>3</v>
      </c>
      <c r="I401">
        <v>1</v>
      </c>
      <c r="J401">
        <v>4</v>
      </c>
      <c r="K401">
        <v>4</v>
      </c>
      <c r="L401">
        <v>4</v>
      </c>
      <c r="M401">
        <v>4</v>
      </c>
    </row>
    <row r="402" spans="1:13" x14ac:dyDescent="0.25">
      <c r="A402">
        <v>401</v>
      </c>
      <c r="B402" t="s">
        <v>14</v>
      </c>
      <c r="C402">
        <v>501</v>
      </c>
      <c r="D402" s="4" t="str">
        <f>VLOOKUP(C402,DATOS!$B$2:$H$28,2,FALSE)</f>
        <v>ETSIAB</v>
      </c>
      <c r="E402">
        <v>3</v>
      </c>
      <c r="F402">
        <v>4</v>
      </c>
      <c r="G402">
        <v>2</v>
      </c>
      <c r="H402">
        <v>3</v>
      </c>
      <c r="I402">
        <v>1</v>
      </c>
      <c r="J402">
        <v>4</v>
      </c>
      <c r="K402">
        <v>4</v>
      </c>
      <c r="L402">
        <v>4</v>
      </c>
      <c r="M402">
        <v>4</v>
      </c>
    </row>
    <row r="403" spans="1:13" x14ac:dyDescent="0.25">
      <c r="A403">
        <v>402</v>
      </c>
      <c r="B403" t="s">
        <v>14</v>
      </c>
      <c r="C403">
        <v>502</v>
      </c>
      <c r="D403" s="4" t="str">
        <f>VLOOKUP(C403,DATOS!$B$2:$H$28,2,FALSE)</f>
        <v>ETSIAB</v>
      </c>
      <c r="E403">
        <v>3</v>
      </c>
      <c r="F403">
        <v>4</v>
      </c>
      <c r="G403">
        <v>2</v>
      </c>
      <c r="H403">
        <v>3</v>
      </c>
      <c r="I403">
        <v>1</v>
      </c>
      <c r="J403">
        <v>4</v>
      </c>
      <c r="K403">
        <v>4</v>
      </c>
      <c r="L403">
        <v>4</v>
      </c>
      <c r="M403">
        <v>4</v>
      </c>
    </row>
    <row r="404" spans="1:13" x14ac:dyDescent="0.25">
      <c r="A404">
        <v>403</v>
      </c>
      <c r="B404" t="s">
        <v>14</v>
      </c>
      <c r="C404">
        <v>501</v>
      </c>
      <c r="D404" s="4" t="str">
        <f>VLOOKUP(C404,DATOS!$B$2:$H$28,2,FALSE)</f>
        <v>ETSIAB</v>
      </c>
      <c r="E404">
        <v>3</v>
      </c>
      <c r="F404">
        <v>4</v>
      </c>
      <c r="G404">
        <v>2</v>
      </c>
      <c r="H404">
        <v>3</v>
      </c>
      <c r="I404">
        <v>1</v>
      </c>
      <c r="J404">
        <v>4</v>
      </c>
      <c r="K404">
        <v>4</v>
      </c>
      <c r="L404">
        <v>4</v>
      </c>
      <c r="M404">
        <v>4</v>
      </c>
    </row>
    <row r="405" spans="1:13" x14ac:dyDescent="0.25">
      <c r="A405">
        <v>404</v>
      </c>
      <c r="B405" t="s">
        <v>14</v>
      </c>
      <c r="C405">
        <v>505</v>
      </c>
      <c r="D405" s="4" t="str">
        <f>VLOOKUP(C405,DATOS!$B$2:$H$28,2,FALSE)</f>
        <v>ETSIAB</v>
      </c>
      <c r="E405">
        <v>3</v>
      </c>
      <c r="F405">
        <v>4</v>
      </c>
      <c r="G405">
        <v>2</v>
      </c>
      <c r="H405">
        <v>3</v>
      </c>
      <c r="I405">
        <v>1</v>
      </c>
      <c r="J405">
        <v>4</v>
      </c>
      <c r="K405">
        <v>4</v>
      </c>
      <c r="L405">
        <v>4</v>
      </c>
      <c r="M405">
        <v>4</v>
      </c>
    </row>
    <row r="406" spans="1:13" x14ac:dyDescent="0.25">
      <c r="A406">
        <v>405</v>
      </c>
      <c r="B406" t="s">
        <v>14</v>
      </c>
      <c r="C406">
        <v>506</v>
      </c>
      <c r="D406" s="4" t="str">
        <f>VLOOKUP(C406,DATOS!$B$2:$H$28,2,FALSE)</f>
        <v>ETSIAB</v>
      </c>
      <c r="E406">
        <v>3</v>
      </c>
      <c r="F406">
        <v>4</v>
      </c>
      <c r="G406">
        <v>2</v>
      </c>
      <c r="H406">
        <v>3</v>
      </c>
      <c r="I406">
        <v>1</v>
      </c>
      <c r="J406">
        <v>4</v>
      </c>
      <c r="K406">
        <v>4</v>
      </c>
      <c r="L406">
        <v>4</v>
      </c>
      <c r="M406">
        <v>4</v>
      </c>
    </row>
    <row r="407" spans="1:13" x14ac:dyDescent="0.25">
      <c r="A407">
        <v>406</v>
      </c>
      <c r="B407" t="s">
        <v>14</v>
      </c>
      <c r="C407">
        <v>501</v>
      </c>
      <c r="D407" s="4" t="str">
        <f>VLOOKUP(C407,DATOS!$B$2:$H$28,2,FALSE)</f>
        <v>ETSIAB</v>
      </c>
      <c r="E407">
        <v>3</v>
      </c>
      <c r="F407">
        <v>4</v>
      </c>
      <c r="G407">
        <v>2</v>
      </c>
      <c r="H407">
        <v>3</v>
      </c>
      <c r="I407">
        <v>1</v>
      </c>
      <c r="J407">
        <v>4</v>
      </c>
      <c r="K407">
        <v>4</v>
      </c>
      <c r="L407">
        <v>4</v>
      </c>
      <c r="M407">
        <v>4</v>
      </c>
    </row>
    <row r="408" spans="1:13" x14ac:dyDescent="0.25">
      <c r="A408">
        <v>407</v>
      </c>
      <c r="B408" t="s">
        <v>14</v>
      </c>
      <c r="C408">
        <v>502</v>
      </c>
      <c r="D408" s="4" t="str">
        <f>VLOOKUP(C408,DATOS!$B$2:$H$28,2,FALSE)</f>
        <v>ETSIAB</v>
      </c>
      <c r="E408">
        <v>3</v>
      </c>
      <c r="F408">
        <v>4</v>
      </c>
      <c r="G408">
        <v>2</v>
      </c>
      <c r="H408">
        <v>3</v>
      </c>
      <c r="I408">
        <v>3</v>
      </c>
      <c r="J408">
        <v>4</v>
      </c>
      <c r="K408">
        <v>4</v>
      </c>
      <c r="L408">
        <v>4</v>
      </c>
      <c r="M408">
        <v>4</v>
      </c>
    </row>
    <row r="409" spans="1:13" x14ac:dyDescent="0.25">
      <c r="A409">
        <v>408</v>
      </c>
      <c r="B409" t="s">
        <v>14</v>
      </c>
      <c r="C409">
        <v>501</v>
      </c>
      <c r="D409" s="4" t="str">
        <f>VLOOKUP(C409,DATOS!$B$2:$H$28,2,FALSE)</f>
        <v>ETSIAB</v>
      </c>
      <c r="E409">
        <v>3</v>
      </c>
      <c r="F409">
        <v>4</v>
      </c>
      <c r="G409">
        <v>2</v>
      </c>
      <c r="H409">
        <v>3</v>
      </c>
      <c r="I409">
        <v>3</v>
      </c>
      <c r="J409">
        <v>4</v>
      </c>
      <c r="K409">
        <v>4</v>
      </c>
      <c r="L409">
        <v>4</v>
      </c>
      <c r="M409">
        <v>4</v>
      </c>
    </row>
    <row r="410" spans="1:13" x14ac:dyDescent="0.25">
      <c r="A410">
        <v>409</v>
      </c>
      <c r="B410" t="s">
        <v>14</v>
      </c>
      <c r="C410">
        <v>505</v>
      </c>
      <c r="D410" s="4" t="str">
        <f>VLOOKUP(C410,DATOS!$B$2:$H$28,2,FALSE)</f>
        <v>ETSIAB</v>
      </c>
      <c r="E410">
        <v>3</v>
      </c>
      <c r="F410">
        <v>4</v>
      </c>
      <c r="G410">
        <v>2</v>
      </c>
      <c r="H410">
        <v>3</v>
      </c>
      <c r="I410">
        <v>3</v>
      </c>
      <c r="J410">
        <v>4</v>
      </c>
      <c r="K410">
        <v>4</v>
      </c>
      <c r="L410">
        <v>4</v>
      </c>
      <c r="M410">
        <v>4</v>
      </c>
    </row>
    <row r="411" spans="1:13" x14ac:dyDescent="0.25">
      <c r="A411">
        <v>410</v>
      </c>
      <c r="B411" t="s">
        <v>14</v>
      </c>
      <c r="C411">
        <v>506</v>
      </c>
      <c r="D411" s="4" t="str">
        <f>VLOOKUP(C411,DATOS!$B$2:$H$28,2,FALSE)</f>
        <v>ETSIAB</v>
      </c>
      <c r="E411">
        <v>3</v>
      </c>
      <c r="F411">
        <v>4</v>
      </c>
      <c r="G411">
        <v>2</v>
      </c>
      <c r="H411">
        <v>3</v>
      </c>
      <c r="I411">
        <v>3</v>
      </c>
      <c r="J411">
        <v>4</v>
      </c>
      <c r="K411">
        <v>4</v>
      </c>
      <c r="L411">
        <v>4</v>
      </c>
      <c r="M411">
        <v>4</v>
      </c>
    </row>
    <row r="412" spans="1:13" x14ac:dyDescent="0.25">
      <c r="A412">
        <v>411</v>
      </c>
      <c r="B412" t="s">
        <v>13</v>
      </c>
      <c r="C412">
        <v>501</v>
      </c>
      <c r="D412" s="4" t="str">
        <f>VLOOKUP(C412,DATOS!$B$2:$H$28,2,FALSE)</f>
        <v>ETSIAB</v>
      </c>
      <c r="E412">
        <v>3</v>
      </c>
      <c r="F412">
        <v>4</v>
      </c>
      <c r="G412">
        <v>2</v>
      </c>
      <c r="H412">
        <v>3</v>
      </c>
      <c r="I412">
        <v>3</v>
      </c>
      <c r="J412">
        <v>4</v>
      </c>
      <c r="K412">
        <v>4</v>
      </c>
      <c r="L412">
        <v>4</v>
      </c>
      <c r="M412">
        <v>4</v>
      </c>
    </row>
    <row r="413" spans="1:13" x14ac:dyDescent="0.25">
      <c r="A413">
        <v>412</v>
      </c>
      <c r="B413" t="s">
        <v>13</v>
      </c>
      <c r="C413">
        <v>502</v>
      </c>
      <c r="D413" s="4" t="str">
        <f>VLOOKUP(C413,DATOS!$B$2:$H$28,2,FALSE)</f>
        <v>ETSIAB</v>
      </c>
      <c r="E413">
        <v>3</v>
      </c>
      <c r="F413">
        <v>4</v>
      </c>
      <c r="G413">
        <v>2</v>
      </c>
      <c r="H413">
        <v>3</v>
      </c>
      <c r="I413">
        <v>3</v>
      </c>
      <c r="J413">
        <v>4</v>
      </c>
      <c r="K413">
        <v>4</v>
      </c>
      <c r="L413">
        <v>4</v>
      </c>
      <c r="M413">
        <v>4</v>
      </c>
    </row>
    <row r="414" spans="1:13" x14ac:dyDescent="0.25">
      <c r="A414">
        <v>413</v>
      </c>
      <c r="B414" t="s">
        <v>13</v>
      </c>
      <c r="C414">
        <v>501</v>
      </c>
      <c r="D414" s="4" t="str">
        <f>VLOOKUP(C414,DATOS!$B$2:$H$28,2,FALSE)</f>
        <v>ETSIAB</v>
      </c>
      <c r="E414">
        <v>3</v>
      </c>
      <c r="F414">
        <v>4</v>
      </c>
      <c r="G414">
        <v>2</v>
      </c>
      <c r="H414">
        <v>3</v>
      </c>
      <c r="I414">
        <v>3</v>
      </c>
      <c r="J414">
        <v>4</v>
      </c>
      <c r="K414">
        <v>4</v>
      </c>
      <c r="L414">
        <v>4</v>
      </c>
      <c r="M414">
        <v>4</v>
      </c>
    </row>
    <row r="415" spans="1:13" x14ac:dyDescent="0.25">
      <c r="A415">
        <v>414</v>
      </c>
      <c r="B415" t="s">
        <v>13</v>
      </c>
      <c r="C415">
        <v>505</v>
      </c>
      <c r="D415" s="4" t="str">
        <f>VLOOKUP(C415,DATOS!$B$2:$H$28,2,FALSE)</f>
        <v>ETSIAB</v>
      </c>
      <c r="E415">
        <v>3</v>
      </c>
      <c r="F415">
        <v>4</v>
      </c>
      <c r="G415">
        <v>2</v>
      </c>
      <c r="H415">
        <v>3</v>
      </c>
      <c r="I415">
        <v>3</v>
      </c>
      <c r="J415">
        <v>4</v>
      </c>
      <c r="K415">
        <v>4</v>
      </c>
      <c r="L415">
        <v>4</v>
      </c>
      <c r="M415">
        <v>4</v>
      </c>
    </row>
    <row r="416" spans="1:13" x14ac:dyDescent="0.25">
      <c r="A416">
        <v>415</v>
      </c>
      <c r="B416" t="s">
        <v>13</v>
      </c>
      <c r="C416">
        <v>506</v>
      </c>
      <c r="D416" s="4" t="str">
        <f>VLOOKUP(C416,DATOS!$B$2:$H$28,2,FALSE)</f>
        <v>ETSIAB</v>
      </c>
      <c r="E416">
        <v>3</v>
      </c>
      <c r="F416">
        <v>4</v>
      </c>
      <c r="G416">
        <v>2</v>
      </c>
      <c r="H416">
        <v>3</v>
      </c>
      <c r="I416">
        <v>3</v>
      </c>
      <c r="J416">
        <v>4</v>
      </c>
      <c r="K416">
        <v>4</v>
      </c>
      <c r="L416">
        <v>4</v>
      </c>
      <c r="M416">
        <v>4</v>
      </c>
    </row>
    <row r="417" spans="1:13" x14ac:dyDescent="0.25">
      <c r="A417">
        <v>416</v>
      </c>
      <c r="B417" t="s">
        <v>13</v>
      </c>
      <c r="C417">
        <v>501</v>
      </c>
      <c r="D417" s="4" t="str">
        <f>VLOOKUP(C417,DATOS!$B$2:$H$28,2,FALSE)</f>
        <v>ETSIAB</v>
      </c>
      <c r="E417">
        <v>3</v>
      </c>
      <c r="F417">
        <v>4</v>
      </c>
      <c r="G417">
        <v>2</v>
      </c>
      <c r="H417">
        <v>3</v>
      </c>
      <c r="I417">
        <v>3</v>
      </c>
      <c r="J417">
        <v>4</v>
      </c>
      <c r="K417">
        <v>4</v>
      </c>
      <c r="L417">
        <v>4</v>
      </c>
      <c r="M417">
        <v>4</v>
      </c>
    </row>
    <row r="418" spans="1:13" x14ac:dyDescent="0.25">
      <c r="A418">
        <v>417</v>
      </c>
      <c r="B418" t="s">
        <v>13</v>
      </c>
      <c r="C418">
        <v>502</v>
      </c>
      <c r="D418" s="4" t="str">
        <f>VLOOKUP(C418,DATOS!$B$2:$H$28,2,FALSE)</f>
        <v>ETSIAB</v>
      </c>
      <c r="E418">
        <v>3</v>
      </c>
      <c r="F418">
        <v>4</v>
      </c>
      <c r="G418">
        <v>2</v>
      </c>
      <c r="H418">
        <v>3</v>
      </c>
      <c r="I418">
        <v>3</v>
      </c>
      <c r="J418">
        <v>4</v>
      </c>
      <c r="K418">
        <v>4</v>
      </c>
      <c r="L418">
        <v>4</v>
      </c>
      <c r="M418">
        <v>4</v>
      </c>
    </row>
    <row r="419" spans="1:13" x14ac:dyDescent="0.25">
      <c r="A419">
        <v>418</v>
      </c>
      <c r="B419" t="s">
        <v>13</v>
      </c>
      <c r="C419">
        <v>501</v>
      </c>
      <c r="D419" s="4" t="str">
        <f>VLOOKUP(C419,DATOS!$B$2:$H$28,2,FALSE)</f>
        <v>ETSIAB</v>
      </c>
      <c r="E419">
        <v>3</v>
      </c>
      <c r="F419">
        <v>4</v>
      </c>
      <c r="G419">
        <v>2</v>
      </c>
      <c r="H419">
        <v>3</v>
      </c>
      <c r="I419">
        <v>3</v>
      </c>
      <c r="J419">
        <v>4</v>
      </c>
      <c r="K419">
        <v>4</v>
      </c>
      <c r="L419">
        <v>4</v>
      </c>
      <c r="M419">
        <v>4</v>
      </c>
    </row>
    <row r="420" spans="1:13" x14ac:dyDescent="0.25">
      <c r="A420">
        <v>419</v>
      </c>
      <c r="B420" t="s">
        <v>14</v>
      </c>
      <c r="C420">
        <v>505</v>
      </c>
      <c r="D420" s="4" t="str">
        <f>VLOOKUP(C420,DATOS!$B$2:$H$28,2,FALSE)</f>
        <v>ETSIAB</v>
      </c>
      <c r="E420">
        <v>3</v>
      </c>
      <c r="F420">
        <v>4</v>
      </c>
      <c r="G420">
        <v>2</v>
      </c>
      <c r="H420">
        <v>3</v>
      </c>
      <c r="I420">
        <v>3</v>
      </c>
      <c r="J420">
        <v>4</v>
      </c>
      <c r="K420">
        <v>4</v>
      </c>
      <c r="L420">
        <v>4</v>
      </c>
      <c r="M420">
        <v>4</v>
      </c>
    </row>
    <row r="421" spans="1:13" x14ac:dyDescent="0.25">
      <c r="A421">
        <v>420</v>
      </c>
      <c r="B421" t="s">
        <v>13</v>
      </c>
      <c r="C421">
        <v>506</v>
      </c>
      <c r="D421" s="4" t="str">
        <f>VLOOKUP(C421,DATOS!$B$2:$H$28,2,FALSE)</f>
        <v>ETSIAB</v>
      </c>
      <c r="E421">
        <v>3</v>
      </c>
      <c r="F421">
        <v>4</v>
      </c>
      <c r="G421">
        <v>2</v>
      </c>
      <c r="H421">
        <v>3</v>
      </c>
      <c r="I421">
        <v>2</v>
      </c>
      <c r="J421">
        <v>4</v>
      </c>
      <c r="K421">
        <v>4</v>
      </c>
      <c r="L421">
        <v>4</v>
      </c>
      <c r="M421">
        <v>4</v>
      </c>
    </row>
    <row r="422" spans="1:13" x14ac:dyDescent="0.25">
      <c r="A422">
        <v>421</v>
      </c>
      <c r="B422" t="s">
        <v>14</v>
      </c>
      <c r="C422">
        <v>501</v>
      </c>
      <c r="D422" s="4" t="str">
        <f>VLOOKUP(C422,DATOS!$B$2:$H$28,2,FALSE)</f>
        <v>ETSIAB</v>
      </c>
      <c r="E422">
        <v>3</v>
      </c>
      <c r="F422">
        <v>4</v>
      </c>
      <c r="G422">
        <v>2</v>
      </c>
      <c r="H422">
        <v>3</v>
      </c>
      <c r="I422">
        <v>2</v>
      </c>
      <c r="J422">
        <v>4</v>
      </c>
      <c r="K422">
        <v>4</v>
      </c>
      <c r="L422">
        <v>4</v>
      </c>
      <c r="M422">
        <v>4</v>
      </c>
    </row>
    <row r="423" spans="1:13" x14ac:dyDescent="0.25">
      <c r="A423">
        <v>422</v>
      </c>
      <c r="B423" t="s">
        <v>13</v>
      </c>
      <c r="C423">
        <v>502</v>
      </c>
      <c r="D423" s="4" t="str">
        <f>VLOOKUP(C423,DATOS!$B$2:$H$28,2,FALSE)</f>
        <v>ETSIAB</v>
      </c>
      <c r="E423">
        <v>3</v>
      </c>
      <c r="F423">
        <v>4</v>
      </c>
      <c r="G423">
        <v>2</v>
      </c>
      <c r="H423">
        <v>3</v>
      </c>
      <c r="I423">
        <v>2</v>
      </c>
      <c r="J423">
        <v>4</v>
      </c>
      <c r="K423">
        <v>4</v>
      </c>
      <c r="L423">
        <v>4</v>
      </c>
      <c r="M423">
        <v>4</v>
      </c>
    </row>
    <row r="424" spans="1:13" x14ac:dyDescent="0.25">
      <c r="A424">
        <v>423</v>
      </c>
      <c r="B424" t="s">
        <v>13</v>
      </c>
      <c r="C424">
        <v>501</v>
      </c>
      <c r="D424" s="4" t="str">
        <f>VLOOKUP(C424,DATOS!$B$2:$H$28,2,FALSE)</f>
        <v>ETSIAB</v>
      </c>
      <c r="E424">
        <v>3</v>
      </c>
      <c r="F424">
        <v>4</v>
      </c>
      <c r="G424">
        <v>2</v>
      </c>
      <c r="H424">
        <v>3</v>
      </c>
      <c r="I424">
        <v>2</v>
      </c>
      <c r="J424">
        <v>4</v>
      </c>
      <c r="K424">
        <v>4</v>
      </c>
      <c r="L424">
        <v>4</v>
      </c>
      <c r="M424">
        <v>4</v>
      </c>
    </row>
    <row r="425" spans="1:13" x14ac:dyDescent="0.25">
      <c r="A425">
        <v>424</v>
      </c>
      <c r="B425" t="s">
        <v>13</v>
      </c>
      <c r="C425">
        <v>505</v>
      </c>
      <c r="D425" s="4" t="str">
        <f>VLOOKUP(C425,DATOS!$B$2:$H$28,2,FALSE)</f>
        <v>ETSIAB</v>
      </c>
      <c r="E425">
        <v>3</v>
      </c>
      <c r="F425">
        <v>4</v>
      </c>
      <c r="G425">
        <v>2</v>
      </c>
      <c r="H425">
        <v>3</v>
      </c>
      <c r="I425">
        <v>2</v>
      </c>
      <c r="J425">
        <v>4</v>
      </c>
      <c r="K425">
        <v>4</v>
      </c>
      <c r="L425">
        <v>4</v>
      </c>
      <c r="M425">
        <v>4</v>
      </c>
    </row>
    <row r="426" spans="1:13" x14ac:dyDescent="0.25">
      <c r="A426">
        <v>425</v>
      </c>
      <c r="B426" t="s">
        <v>14</v>
      </c>
      <c r="C426">
        <v>506</v>
      </c>
      <c r="D426" s="4" t="str">
        <f>VLOOKUP(C426,DATOS!$B$2:$H$28,2,FALSE)</f>
        <v>ETSIAB</v>
      </c>
      <c r="E426">
        <v>3</v>
      </c>
      <c r="F426">
        <v>4</v>
      </c>
      <c r="G426">
        <v>1</v>
      </c>
      <c r="H426">
        <v>3</v>
      </c>
      <c r="I426">
        <v>2</v>
      </c>
      <c r="J426">
        <v>4</v>
      </c>
      <c r="K426">
        <v>4</v>
      </c>
      <c r="L426">
        <v>4</v>
      </c>
      <c r="M426">
        <v>4</v>
      </c>
    </row>
    <row r="427" spans="1:13" x14ac:dyDescent="0.25">
      <c r="A427">
        <v>426</v>
      </c>
      <c r="B427" t="s">
        <v>13</v>
      </c>
      <c r="C427">
        <v>501</v>
      </c>
      <c r="D427" s="4" t="str">
        <f>VLOOKUP(C427,DATOS!$B$2:$H$28,2,FALSE)</f>
        <v>ETSIAB</v>
      </c>
      <c r="E427">
        <v>3</v>
      </c>
      <c r="F427">
        <v>4</v>
      </c>
      <c r="G427">
        <v>1</v>
      </c>
      <c r="H427">
        <v>3</v>
      </c>
      <c r="I427">
        <v>2</v>
      </c>
      <c r="J427">
        <v>4</v>
      </c>
      <c r="K427">
        <v>4</v>
      </c>
      <c r="L427">
        <v>4</v>
      </c>
      <c r="M427">
        <v>4</v>
      </c>
    </row>
    <row r="428" spans="1:13" x14ac:dyDescent="0.25">
      <c r="A428">
        <v>427</v>
      </c>
      <c r="B428" t="s">
        <v>13</v>
      </c>
      <c r="C428">
        <v>502</v>
      </c>
      <c r="D428" s="4" t="str">
        <f>VLOOKUP(C428,DATOS!$B$2:$H$28,2,FALSE)</f>
        <v>ETSIAB</v>
      </c>
      <c r="E428">
        <v>3</v>
      </c>
      <c r="F428">
        <v>4</v>
      </c>
      <c r="G428">
        <v>1</v>
      </c>
      <c r="H428">
        <v>3</v>
      </c>
      <c r="I428">
        <v>2</v>
      </c>
      <c r="J428">
        <v>4</v>
      </c>
      <c r="K428">
        <v>4</v>
      </c>
      <c r="L428">
        <v>4</v>
      </c>
      <c r="M428">
        <v>4</v>
      </c>
    </row>
    <row r="429" spans="1:13" x14ac:dyDescent="0.25">
      <c r="A429">
        <v>428</v>
      </c>
      <c r="B429" t="s">
        <v>14</v>
      </c>
      <c r="C429">
        <v>501</v>
      </c>
      <c r="D429" s="4" t="str">
        <f>VLOOKUP(C429,DATOS!$B$2:$H$28,2,FALSE)</f>
        <v>ETSIAB</v>
      </c>
      <c r="E429">
        <v>3</v>
      </c>
      <c r="F429">
        <v>4</v>
      </c>
      <c r="G429">
        <v>1</v>
      </c>
      <c r="H429">
        <v>3</v>
      </c>
      <c r="I429">
        <v>2</v>
      </c>
      <c r="J429">
        <v>4</v>
      </c>
      <c r="K429">
        <v>4</v>
      </c>
      <c r="L429">
        <v>4</v>
      </c>
      <c r="M429">
        <v>4</v>
      </c>
    </row>
    <row r="430" spans="1:13" x14ac:dyDescent="0.25">
      <c r="A430">
        <v>429</v>
      </c>
      <c r="B430" t="s">
        <v>13</v>
      </c>
      <c r="C430">
        <v>505</v>
      </c>
      <c r="D430" s="4" t="str">
        <f>VLOOKUP(C430,DATOS!$B$2:$H$28,2,FALSE)</f>
        <v>ETSIAB</v>
      </c>
      <c r="E430">
        <v>3</v>
      </c>
      <c r="F430">
        <v>4</v>
      </c>
      <c r="G430">
        <v>1</v>
      </c>
      <c r="H430">
        <v>3</v>
      </c>
      <c r="I430">
        <v>2</v>
      </c>
      <c r="J430">
        <v>4</v>
      </c>
      <c r="K430">
        <v>4</v>
      </c>
      <c r="L430">
        <v>4</v>
      </c>
      <c r="M430">
        <v>4</v>
      </c>
    </row>
    <row r="431" spans="1:13" x14ac:dyDescent="0.25">
      <c r="A431">
        <v>430</v>
      </c>
      <c r="B431" t="s">
        <v>13</v>
      </c>
      <c r="C431">
        <v>506</v>
      </c>
      <c r="D431" s="4" t="str">
        <f>VLOOKUP(C431,DATOS!$B$2:$H$28,2,FALSE)</f>
        <v>ETSIAB</v>
      </c>
      <c r="E431">
        <v>3</v>
      </c>
      <c r="F431">
        <v>4</v>
      </c>
      <c r="G431">
        <v>1</v>
      </c>
      <c r="H431">
        <v>3</v>
      </c>
      <c r="I431">
        <v>2</v>
      </c>
      <c r="J431">
        <v>4</v>
      </c>
      <c r="K431">
        <v>4</v>
      </c>
      <c r="L431">
        <v>4</v>
      </c>
      <c r="M431">
        <v>4</v>
      </c>
    </row>
    <row r="432" spans="1:13" x14ac:dyDescent="0.25">
      <c r="A432">
        <v>431</v>
      </c>
      <c r="B432" t="s">
        <v>13</v>
      </c>
      <c r="C432">
        <v>501</v>
      </c>
      <c r="D432" s="4" t="str">
        <f>VLOOKUP(C432,DATOS!$B$2:$H$28,2,FALSE)</f>
        <v>ETSIAB</v>
      </c>
      <c r="E432">
        <v>3</v>
      </c>
      <c r="F432">
        <v>4</v>
      </c>
      <c r="G432">
        <v>1</v>
      </c>
      <c r="H432">
        <v>3</v>
      </c>
      <c r="I432">
        <v>2</v>
      </c>
      <c r="J432">
        <v>4</v>
      </c>
      <c r="K432">
        <v>4</v>
      </c>
      <c r="L432">
        <v>4</v>
      </c>
      <c r="M432">
        <v>4</v>
      </c>
    </row>
    <row r="433" spans="1:13" x14ac:dyDescent="0.25">
      <c r="A433">
        <v>432</v>
      </c>
      <c r="B433" t="s">
        <v>13</v>
      </c>
      <c r="C433">
        <v>501</v>
      </c>
      <c r="D433" s="4" t="str">
        <f>VLOOKUP(C433,DATOS!$B$2:$H$28,2,FALSE)</f>
        <v>ETSIAB</v>
      </c>
      <c r="E433">
        <v>3</v>
      </c>
      <c r="F433">
        <v>4</v>
      </c>
      <c r="G433">
        <v>1</v>
      </c>
      <c r="H433">
        <v>3</v>
      </c>
      <c r="I433">
        <v>2</v>
      </c>
      <c r="J433">
        <v>4</v>
      </c>
      <c r="K433">
        <v>4</v>
      </c>
      <c r="L433">
        <v>4</v>
      </c>
      <c r="M433">
        <v>4</v>
      </c>
    </row>
    <row r="434" spans="1:13" x14ac:dyDescent="0.25">
      <c r="A434">
        <v>433</v>
      </c>
      <c r="B434" t="s">
        <v>13</v>
      </c>
      <c r="C434">
        <v>501</v>
      </c>
      <c r="D434" s="4" t="str">
        <f>VLOOKUP(C434,DATOS!$B$2:$H$28,2,FALSE)</f>
        <v>ETSIAB</v>
      </c>
      <c r="E434">
        <v>3</v>
      </c>
      <c r="F434">
        <v>4</v>
      </c>
      <c r="G434">
        <v>1</v>
      </c>
      <c r="H434">
        <v>3</v>
      </c>
      <c r="I434">
        <v>2</v>
      </c>
      <c r="J434">
        <v>4</v>
      </c>
      <c r="K434">
        <v>4</v>
      </c>
      <c r="L434">
        <v>4</v>
      </c>
      <c r="M434">
        <v>4</v>
      </c>
    </row>
    <row r="435" spans="1:13" x14ac:dyDescent="0.25">
      <c r="A435">
        <v>434</v>
      </c>
      <c r="B435" t="s">
        <v>13</v>
      </c>
      <c r="C435">
        <v>501</v>
      </c>
      <c r="D435" s="4" t="str">
        <f>VLOOKUP(C435,DATOS!$B$2:$H$28,2,FALSE)</f>
        <v>ETSIAB</v>
      </c>
      <c r="E435">
        <v>3</v>
      </c>
      <c r="F435">
        <v>4</v>
      </c>
      <c r="G435">
        <v>1</v>
      </c>
      <c r="H435">
        <v>3</v>
      </c>
      <c r="I435">
        <v>2</v>
      </c>
      <c r="J435">
        <v>4</v>
      </c>
      <c r="K435">
        <v>4</v>
      </c>
      <c r="L435">
        <v>4</v>
      </c>
      <c r="M435">
        <v>4</v>
      </c>
    </row>
    <row r="436" spans="1:13" x14ac:dyDescent="0.25">
      <c r="A436">
        <v>435</v>
      </c>
      <c r="B436" t="s">
        <v>13</v>
      </c>
      <c r="C436">
        <v>501</v>
      </c>
      <c r="D436" s="4" t="str">
        <f>VLOOKUP(C436,DATOS!$B$2:$H$28,2,FALSE)</f>
        <v>ETSIAB</v>
      </c>
      <c r="E436">
        <v>3</v>
      </c>
      <c r="F436">
        <v>4</v>
      </c>
      <c r="G436">
        <v>1</v>
      </c>
      <c r="H436">
        <v>3</v>
      </c>
      <c r="I436">
        <v>1</v>
      </c>
      <c r="J436">
        <v>4</v>
      </c>
      <c r="K436">
        <v>4</v>
      </c>
      <c r="L436">
        <v>4</v>
      </c>
      <c r="M436">
        <v>4</v>
      </c>
    </row>
    <row r="437" spans="1:13" x14ac:dyDescent="0.25">
      <c r="A437">
        <v>436</v>
      </c>
      <c r="B437" t="s">
        <v>14</v>
      </c>
      <c r="C437">
        <v>501</v>
      </c>
      <c r="D437" s="4" t="str">
        <f>VLOOKUP(C437,DATOS!$B$2:$H$28,2,FALSE)</f>
        <v>ETSIAB</v>
      </c>
      <c r="E437">
        <v>3</v>
      </c>
      <c r="F437">
        <v>4</v>
      </c>
      <c r="G437">
        <v>1</v>
      </c>
      <c r="H437">
        <v>3</v>
      </c>
      <c r="I437">
        <v>1</v>
      </c>
      <c r="J437">
        <v>4</v>
      </c>
      <c r="K437">
        <v>4</v>
      </c>
      <c r="L437">
        <v>4</v>
      </c>
      <c r="M437">
        <v>4</v>
      </c>
    </row>
    <row r="438" spans="1:13" x14ac:dyDescent="0.25">
      <c r="A438">
        <v>437</v>
      </c>
      <c r="B438" t="s">
        <v>14</v>
      </c>
      <c r="C438">
        <v>501</v>
      </c>
      <c r="D438" s="4" t="str">
        <f>VLOOKUP(C438,DATOS!$B$2:$H$28,2,FALSE)</f>
        <v>ETSIAB</v>
      </c>
      <c r="E438">
        <v>3</v>
      </c>
      <c r="F438">
        <v>4</v>
      </c>
      <c r="G438">
        <v>1</v>
      </c>
      <c r="H438">
        <v>3</v>
      </c>
      <c r="I438">
        <v>1</v>
      </c>
      <c r="J438">
        <v>4</v>
      </c>
      <c r="K438">
        <v>4</v>
      </c>
      <c r="L438">
        <v>4</v>
      </c>
      <c r="M438">
        <v>4</v>
      </c>
    </row>
    <row r="439" spans="1:13" x14ac:dyDescent="0.25">
      <c r="A439">
        <v>438</v>
      </c>
      <c r="B439" t="s">
        <v>14</v>
      </c>
      <c r="C439">
        <v>501</v>
      </c>
      <c r="D439" s="4" t="str">
        <f>VLOOKUP(C439,DATOS!$B$2:$H$28,2,FALSE)</f>
        <v>ETSIAB</v>
      </c>
      <c r="E439">
        <v>3</v>
      </c>
      <c r="F439">
        <v>4</v>
      </c>
      <c r="G439">
        <v>1</v>
      </c>
      <c r="H439">
        <v>3</v>
      </c>
      <c r="I439">
        <v>1</v>
      </c>
      <c r="J439">
        <v>4</v>
      </c>
      <c r="K439">
        <v>4</v>
      </c>
      <c r="L439">
        <v>4</v>
      </c>
      <c r="M439">
        <v>4</v>
      </c>
    </row>
    <row r="440" spans="1:13" x14ac:dyDescent="0.25">
      <c r="A440">
        <v>439</v>
      </c>
      <c r="B440" t="s">
        <v>13</v>
      </c>
      <c r="C440">
        <v>501</v>
      </c>
      <c r="D440" s="4" t="str">
        <f>VLOOKUP(C440,DATOS!$B$2:$H$28,2,FALSE)</f>
        <v>ETSIAB</v>
      </c>
      <c r="E440">
        <v>3</v>
      </c>
      <c r="F440">
        <v>4</v>
      </c>
      <c r="G440">
        <v>1</v>
      </c>
      <c r="H440">
        <v>3</v>
      </c>
      <c r="I440">
        <v>1</v>
      </c>
      <c r="J440">
        <v>4</v>
      </c>
      <c r="K440">
        <v>4</v>
      </c>
      <c r="L440">
        <v>4</v>
      </c>
      <c r="M440">
        <v>4</v>
      </c>
    </row>
    <row r="441" spans="1:13" x14ac:dyDescent="0.25">
      <c r="A441">
        <v>440</v>
      </c>
      <c r="B441" t="s">
        <v>13</v>
      </c>
      <c r="C441">
        <v>501</v>
      </c>
      <c r="D441" s="4" t="str">
        <f>VLOOKUP(C441,DATOS!$B$2:$H$28,2,FALSE)</f>
        <v>ETSIAB</v>
      </c>
      <c r="E441">
        <v>3</v>
      </c>
      <c r="F441">
        <v>4</v>
      </c>
      <c r="G441">
        <v>1</v>
      </c>
      <c r="H441">
        <v>3</v>
      </c>
      <c r="I441">
        <v>1</v>
      </c>
      <c r="J441">
        <v>4</v>
      </c>
      <c r="K441">
        <v>4</v>
      </c>
      <c r="L441">
        <v>4</v>
      </c>
      <c r="M441">
        <v>4</v>
      </c>
    </row>
    <row r="442" spans="1:13" x14ac:dyDescent="0.25">
      <c r="A442">
        <v>441</v>
      </c>
      <c r="B442" t="s">
        <v>13</v>
      </c>
      <c r="C442">
        <v>501</v>
      </c>
      <c r="D442" s="4" t="str">
        <f>VLOOKUP(C442,DATOS!$B$2:$H$28,2,FALSE)</f>
        <v>ETSIAB</v>
      </c>
      <c r="E442">
        <v>3</v>
      </c>
      <c r="F442">
        <v>4</v>
      </c>
      <c r="G442">
        <v>1</v>
      </c>
      <c r="H442">
        <v>3</v>
      </c>
      <c r="I442">
        <v>1</v>
      </c>
      <c r="J442">
        <v>4</v>
      </c>
      <c r="K442">
        <v>4</v>
      </c>
      <c r="L442">
        <v>4</v>
      </c>
      <c r="M442">
        <v>4</v>
      </c>
    </row>
    <row r="443" spans="1:13" x14ac:dyDescent="0.25">
      <c r="A443">
        <v>442</v>
      </c>
      <c r="B443" t="s">
        <v>13</v>
      </c>
      <c r="C443">
        <v>501</v>
      </c>
      <c r="D443" s="4" t="str">
        <f>VLOOKUP(C443,DATOS!$B$2:$H$28,2,FALSE)</f>
        <v>ETSIAB</v>
      </c>
      <c r="E443">
        <v>3</v>
      </c>
      <c r="F443">
        <v>4</v>
      </c>
      <c r="G443">
        <v>1</v>
      </c>
      <c r="H443">
        <v>3</v>
      </c>
      <c r="I443">
        <v>1</v>
      </c>
      <c r="J443">
        <v>4</v>
      </c>
      <c r="K443">
        <v>4</v>
      </c>
      <c r="L443">
        <v>4</v>
      </c>
      <c r="M443">
        <v>4</v>
      </c>
    </row>
    <row r="444" spans="1:13" x14ac:dyDescent="0.25">
      <c r="A444">
        <v>443</v>
      </c>
      <c r="B444" t="s">
        <v>13</v>
      </c>
      <c r="C444">
        <v>501</v>
      </c>
      <c r="D444" s="4" t="str">
        <f>VLOOKUP(C444,DATOS!$B$2:$H$28,2,FALSE)</f>
        <v>ETSIAB</v>
      </c>
      <c r="E444">
        <v>2</v>
      </c>
      <c r="F444">
        <v>1</v>
      </c>
      <c r="G444">
        <v>1</v>
      </c>
      <c r="H444">
        <v>2</v>
      </c>
      <c r="I444">
        <v>2</v>
      </c>
      <c r="J444">
        <v>3</v>
      </c>
      <c r="K444">
        <v>3</v>
      </c>
      <c r="L444">
        <v>3</v>
      </c>
      <c r="M444">
        <v>4</v>
      </c>
    </row>
    <row r="445" spans="1:13" x14ac:dyDescent="0.25">
      <c r="A445">
        <v>444</v>
      </c>
      <c r="B445" t="s">
        <v>13</v>
      </c>
      <c r="C445">
        <v>501</v>
      </c>
      <c r="D445" s="4" t="str">
        <f>VLOOKUP(C445,DATOS!$B$2:$H$28,2,FALSE)</f>
        <v>ETSIAB</v>
      </c>
      <c r="E445">
        <v>2</v>
      </c>
      <c r="F445">
        <v>1</v>
      </c>
      <c r="G445">
        <v>1</v>
      </c>
      <c r="H445">
        <v>2</v>
      </c>
      <c r="I445">
        <v>2</v>
      </c>
      <c r="J445">
        <v>3</v>
      </c>
      <c r="K445">
        <v>3</v>
      </c>
      <c r="L445">
        <v>3</v>
      </c>
      <c r="M445">
        <v>4</v>
      </c>
    </row>
    <row r="446" spans="1:13" x14ac:dyDescent="0.25">
      <c r="A446">
        <v>445</v>
      </c>
      <c r="B446" t="s">
        <v>13</v>
      </c>
      <c r="C446">
        <v>501</v>
      </c>
      <c r="D446" s="4" t="str">
        <f>VLOOKUP(C446,DATOS!$B$2:$H$28,2,FALSE)</f>
        <v>ETSIAB</v>
      </c>
      <c r="E446">
        <v>2</v>
      </c>
      <c r="F446">
        <v>1</v>
      </c>
      <c r="G446">
        <v>1</v>
      </c>
      <c r="H446">
        <v>2</v>
      </c>
      <c r="I446">
        <v>2</v>
      </c>
      <c r="J446">
        <v>3</v>
      </c>
      <c r="K446">
        <v>3</v>
      </c>
      <c r="L446">
        <v>3</v>
      </c>
      <c r="M446">
        <v>4</v>
      </c>
    </row>
    <row r="447" spans="1:13" x14ac:dyDescent="0.25">
      <c r="A447">
        <v>446</v>
      </c>
      <c r="B447" t="s">
        <v>13</v>
      </c>
      <c r="C447">
        <v>501</v>
      </c>
      <c r="D447" s="4" t="str">
        <f>VLOOKUP(C447,DATOS!$B$2:$H$28,2,FALSE)</f>
        <v>ETSIAB</v>
      </c>
      <c r="E447">
        <v>2</v>
      </c>
      <c r="F447">
        <v>1</v>
      </c>
      <c r="G447">
        <v>1</v>
      </c>
      <c r="H447">
        <v>2</v>
      </c>
      <c r="I447">
        <v>2</v>
      </c>
      <c r="J447">
        <v>3</v>
      </c>
      <c r="K447">
        <v>3</v>
      </c>
      <c r="L447">
        <v>3</v>
      </c>
      <c r="M447">
        <v>4</v>
      </c>
    </row>
    <row r="448" spans="1:13" x14ac:dyDescent="0.25">
      <c r="A448">
        <v>447</v>
      </c>
      <c r="B448" t="s">
        <v>14</v>
      </c>
      <c r="C448">
        <v>501</v>
      </c>
      <c r="D448" s="4" t="str">
        <f>VLOOKUP(C448,DATOS!$B$2:$H$28,2,FALSE)</f>
        <v>ETSIAB</v>
      </c>
      <c r="E448">
        <v>2</v>
      </c>
      <c r="F448">
        <v>1</v>
      </c>
      <c r="G448">
        <v>1</v>
      </c>
      <c r="H448">
        <v>2</v>
      </c>
      <c r="I448">
        <v>2</v>
      </c>
      <c r="J448">
        <v>3</v>
      </c>
      <c r="K448">
        <v>3</v>
      </c>
      <c r="L448">
        <v>3</v>
      </c>
      <c r="M448">
        <v>4</v>
      </c>
    </row>
    <row r="449" spans="1:13" x14ac:dyDescent="0.25">
      <c r="A449">
        <v>448</v>
      </c>
      <c r="B449" t="s">
        <v>13</v>
      </c>
      <c r="C449">
        <v>501</v>
      </c>
      <c r="D449" s="4" t="str">
        <f>VLOOKUP(C449,DATOS!$B$2:$H$28,2,FALSE)</f>
        <v>ETSIAB</v>
      </c>
      <c r="E449">
        <v>2</v>
      </c>
      <c r="F449">
        <v>1</v>
      </c>
      <c r="G449">
        <v>1</v>
      </c>
      <c r="H449">
        <v>2</v>
      </c>
      <c r="I449">
        <v>2</v>
      </c>
      <c r="J449">
        <v>3</v>
      </c>
      <c r="K449">
        <v>3</v>
      </c>
      <c r="L449">
        <v>3</v>
      </c>
      <c r="M449">
        <v>4</v>
      </c>
    </row>
    <row r="450" spans="1:13" x14ac:dyDescent="0.25">
      <c r="A450">
        <v>449</v>
      </c>
      <c r="B450" t="s">
        <v>14</v>
      </c>
      <c r="C450">
        <v>501</v>
      </c>
      <c r="D450" s="4" t="str">
        <f>VLOOKUP(C450,DATOS!$B$2:$H$28,2,FALSE)</f>
        <v>ETSIAB</v>
      </c>
      <c r="E450">
        <v>2</v>
      </c>
      <c r="F450">
        <v>1</v>
      </c>
      <c r="G450">
        <v>1</v>
      </c>
      <c r="H450">
        <v>2</v>
      </c>
      <c r="I450">
        <v>2</v>
      </c>
      <c r="J450">
        <v>3</v>
      </c>
      <c r="K450">
        <v>3</v>
      </c>
      <c r="L450">
        <v>3</v>
      </c>
      <c r="M450">
        <v>4</v>
      </c>
    </row>
    <row r="451" spans="1:13" x14ac:dyDescent="0.25">
      <c r="A451">
        <v>450</v>
      </c>
      <c r="B451" t="s">
        <v>13</v>
      </c>
      <c r="C451">
        <v>501</v>
      </c>
      <c r="D451" s="4" t="str">
        <f>VLOOKUP(C451,DATOS!$B$2:$H$28,2,FALSE)</f>
        <v>ETSIAB</v>
      </c>
      <c r="E451">
        <v>2</v>
      </c>
      <c r="F451">
        <v>1</v>
      </c>
      <c r="G451">
        <v>1</v>
      </c>
      <c r="H451">
        <v>2</v>
      </c>
      <c r="I451">
        <v>2</v>
      </c>
      <c r="J451">
        <v>3</v>
      </c>
      <c r="K451">
        <v>3</v>
      </c>
      <c r="L451">
        <v>3</v>
      </c>
      <c r="M451">
        <v>4</v>
      </c>
    </row>
    <row r="452" spans="1:13" x14ac:dyDescent="0.25">
      <c r="A452">
        <v>451</v>
      </c>
      <c r="B452" t="s">
        <v>13</v>
      </c>
      <c r="C452">
        <v>501</v>
      </c>
      <c r="D452" s="4" t="str">
        <f>VLOOKUP(C452,DATOS!$B$2:$H$28,2,FALSE)</f>
        <v>ETSIAB</v>
      </c>
      <c r="E452">
        <v>2</v>
      </c>
      <c r="F452">
        <v>1</v>
      </c>
      <c r="G452">
        <v>1</v>
      </c>
      <c r="H452">
        <v>2</v>
      </c>
      <c r="I452">
        <v>2</v>
      </c>
      <c r="J452">
        <v>3</v>
      </c>
      <c r="K452">
        <v>3</v>
      </c>
      <c r="L452">
        <v>3</v>
      </c>
      <c r="M452">
        <v>4</v>
      </c>
    </row>
    <row r="453" spans="1:13" x14ac:dyDescent="0.25">
      <c r="A453">
        <v>452</v>
      </c>
      <c r="B453" t="s">
        <v>13</v>
      </c>
      <c r="C453">
        <v>501</v>
      </c>
      <c r="D453" s="4" t="str">
        <f>VLOOKUP(C453,DATOS!$B$2:$H$28,2,FALSE)</f>
        <v>ETSIAB</v>
      </c>
      <c r="E453">
        <v>2</v>
      </c>
      <c r="F453">
        <v>1</v>
      </c>
      <c r="G453">
        <v>1</v>
      </c>
      <c r="H453">
        <v>2</v>
      </c>
      <c r="I453">
        <v>2</v>
      </c>
      <c r="J453">
        <v>3</v>
      </c>
      <c r="K453">
        <v>3</v>
      </c>
      <c r="L453">
        <v>3</v>
      </c>
      <c r="M453">
        <v>4</v>
      </c>
    </row>
    <row r="454" spans="1:13" x14ac:dyDescent="0.25">
      <c r="A454">
        <v>453</v>
      </c>
      <c r="B454" t="s">
        <v>14</v>
      </c>
      <c r="C454">
        <v>501</v>
      </c>
      <c r="D454" s="4" t="str">
        <f>VLOOKUP(C454,DATOS!$B$2:$H$28,2,FALSE)</f>
        <v>ETSIAB</v>
      </c>
      <c r="E454">
        <v>2</v>
      </c>
      <c r="F454">
        <v>1</v>
      </c>
      <c r="G454">
        <v>1</v>
      </c>
      <c r="H454">
        <v>2</v>
      </c>
      <c r="I454">
        <v>2</v>
      </c>
      <c r="J454">
        <v>3</v>
      </c>
      <c r="K454">
        <v>3</v>
      </c>
      <c r="L454">
        <v>3</v>
      </c>
      <c r="M454">
        <v>4</v>
      </c>
    </row>
    <row r="455" spans="1:13" x14ac:dyDescent="0.25">
      <c r="A455">
        <v>454</v>
      </c>
      <c r="B455" t="s">
        <v>13</v>
      </c>
      <c r="C455">
        <v>501</v>
      </c>
      <c r="D455" s="4" t="str">
        <f>VLOOKUP(C455,DATOS!$B$2:$H$28,2,FALSE)</f>
        <v>ETSIAB</v>
      </c>
      <c r="E455">
        <v>2</v>
      </c>
      <c r="F455">
        <v>1</v>
      </c>
      <c r="G455">
        <v>1</v>
      </c>
      <c r="H455">
        <v>2</v>
      </c>
      <c r="I455">
        <v>2</v>
      </c>
      <c r="J455">
        <v>3</v>
      </c>
      <c r="K455">
        <v>3</v>
      </c>
      <c r="L455">
        <v>3</v>
      </c>
      <c r="M455">
        <v>4</v>
      </c>
    </row>
    <row r="456" spans="1:13" x14ac:dyDescent="0.25">
      <c r="A456">
        <v>455</v>
      </c>
      <c r="B456" t="s">
        <v>13</v>
      </c>
      <c r="C456">
        <v>501</v>
      </c>
      <c r="D456" s="4" t="str">
        <f>VLOOKUP(C456,DATOS!$B$2:$H$28,2,FALSE)</f>
        <v>ETSIAB</v>
      </c>
      <c r="E456">
        <v>2</v>
      </c>
      <c r="F456">
        <v>1</v>
      </c>
      <c r="G456">
        <v>1</v>
      </c>
      <c r="H456">
        <v>2</v>
      </c>
      <c r="I456">
        <v>2</v>
      </c>
      <c r="J456">
        <v>3</v>
      </c>
      <c r="K456">
        <v>3</v>
      </c>
      <c r="L456">
        <v>3</v>
      </c>
      <c r="M456">
        <v>4</v>
      </c>
    </row>
    <row r="457" spans="1:13" x14ac:dyDescent="0.25">
      <c r="A457">
        <v>456</v>
      </c>
      <c r="B457" t="s">
        <v>14</v>
      </c>
      <c r="C457">
        <v>501</v>
      </c>
      <c r="D457" s="4" t="str">
        <f>VLOOKUP(C457,DATOS!$B$2:$H$28,2,FALSE)</f>
        <v>ETSIAB</v>
      </c>
      <c r="E457">
        <v>2</v>
      </c>
      <c r="F457">
        <v>1</v>
      </c>
      <c r="G457">
        <v>1</v>
      </c>
      <c r="H457">
        <v>2</v>
      </c>
      <c r="I457">
        <v>2</v>
      </c>
      <c r="J457">
        <v>3</v>
      </c>
      <c r="K457">
        <v>3</v>
      </c>
      <c r="L457">
        <v>3</v>
      </c>
      <c r="M457">
        <v>4</v>
      </c>
    </row>
    <row r="458" spans="1:13" x14ac:dyDescent="0.25">
      <c r="A458">
        <v>457</v>
      </c>
      <c r="B458" t="s">
        <v>13</v>
      </c>
      <c r="C458">
        <v>501</v>
      </c>
      <c r="D458" s="4" t="str">
        <f>VLOOKUP(C458,DATOS!$B$2:$H$28,2,FALSE)</f>
        <v>ETSIAB</v>
      </c>
      <c r="E458">
        <v>2</v>
      </c>
      <c r="F458">
        <v>1</v>
      </c>
      <c r="G458">
        <v>1</v>
      </c>
      <c r="H458">
        <v>2</v>
      </c>
      <c r="I458">
        <v>2</v>
      </c>
      <c r="J458">
        <v>3</v>
      </c>
      <c r="K458">
        <v>3</v>
      </c>
      <c r="L458">
        <v>3</v>
      </c>
      <c r="M458">
        <v>4</v>
      </c>
    </row>
    <row r="459" spans="1:13" x14ac:dyDescent="0.25">
      <c r="A459">
        <v>458</v>
      </c>
      <c r="B459" t="s">
        <v>13</v>
      </c>
      <c r="C459">
        <v>501</v>
      </c>
      <c r="D459" s="4" t="str">
        <f>VLOOKUP(C459,DATOS!$B$2:$H$28,2,FALSE)</f>
        <v>ETSIAB</v>
      </c>
      <c r="E459">
        <v>2</v>
      </c>
      <c r="F459">
        <v>1</v>
      </c>
      <c r="G459">
        <v>1</v>
      </c>
      <c r="H459">
        <v>2</v>
      </c>
      <c r="I459">
        <v>2</v>
      </c>
      <c r="J459">
        <v>3</v>
      </c>
      <c r="K459">
        <v>3</v>
      </c>
      <c r="L459">
        <v>3</v>
      </c>
      <c r="M459">
        <v>4</v>
      </c>
    </row>
    <row r="460" spans="1:13" x14ac:dyDescent="0.25">
      <c r="A460">
        <v>459</v>
      </c>
      <c r="B460" t="s">
        <v>13</v>
      </c>
      <c r="C460">
        <v>501</v>
      </c>
      <c r="D460" s="4" t="str">
        <f>VLOOKUP(C460,DATOS!$B$2:$H$28,2,FALSE)</f>
        <v>ETSIAB</v>
      </c>
      <c r="E460">
        <v>2</v>
      </c>
      <c r="F460">
        <v>1</v>
      </c>
      <c r="G460">
        <v>1</v>
      </c>
      <c r="H460">
        <v>2</v>
      </c>
      <c r="I460">
        <v>3</v>
      </c>
      <c r="J460">
        <v>3</v>
      </c>
      <c r="K460">
        <v>3</v>
      </c>
      <c r="L460">
        <v>3</v>
      </c>
      <c r="M460">
        <v>4</v>
      </c>
    </row>
    <row r="461" spans="1:13" x14ac:dyDescent="0.25">
      <c r="A461">
        <v>460</v>
      </c>
      <c r="B461" t="s">
        <v>13</v>
      </c>
      <c r="C461">
        <v>501</v>
      </c>
      <c r="D461" s="4" t="str">
        <f>VLOOKUP(C461,DATOS!$B$2:$H$28,2,FALSE)</f>
        <v>ETSIAB</v>
      </c>
      <c r="E461">
        <v>2</v>
      </c>
      <c r="F461">
        <v>1</v>
      </c>
      <c r="G461">
        <v>1</v>
      </c>
      <c r="H461">
        <v>2</v>
      </c>
      <c r="I461">
        <v>3</v>
      </c>
      <c r="J461">
        <v>3</v>
      </c>
      <c r="K461">
        <v>3</v>
      </c>
      <c r="L461">
        <v>3</v>
      </c>
      <c r="M461">
        <v>4</v>
      </c>
    </row>
    <row r="462" spans="1:13" x14ac:dyDescent="0.25">
      <c r="A462">
        <v>461</v>
      </c>
      <c r="B462" t="s">
        <v>14</v>
      </c>
      <c r="C462">
        <v>501</v>
      </c>
      <c r="D462" s="4" t="str">
        <f>VLOOKUP(C462,DATOS!$B$2:$H$28,2,FALSE)</f>
        <v>ETSIAB</v>
      </c>
      <c r="E462">
        <v>2</v>
      </c>
      <c r="F462">
        <v>1</v>
      </c>
      <c r="G462">
        <v>1</v>
      </c>
      <c r="H462">
        <v>2</v>
      </c>
      <c r="I462">
        <v>3</v>
      </c>
      <c r="J462">
        <v>3</v>
      </c>
      <c r="K462">
        <v>3</v>
      </c>
      <c r="L462">
        <v>3</v>
      </c>
      <c r="M462">
        <v>4</v>
      </c>
    </row>
    <row r="463" spans="1:13" x14ac:dyDescent="0.25">
      <c r="A463">
        <v>462</v>
      </c>
      <c r="B463" t="s">
        <v>14</v>
      </c>
      <c r="C463">
        <v>501</v>
      </c>
      <c r="D463" s="4" t="str">
        <f>VLOOKUP(C463,DATOS!$B$2:$H$28,2,FALSE)</f>
        <v>ETSIAB</v>
      </c>
      <c r="E463">
        <v>2</v>
      </c>
      <c r="F463">
        <v>1</v>
      </c>
      <c r="G463">
        <v>1</v>
      </c>
      <c r="H463">
        <v>2</v>
      </c>
      <c r="I463">
        <v>3</v>
      </c>
      <c r="J463">
        <v>3</v>
      </c>
      <c r="K463">
        <v>3</v>
      </c>
      <c r="L463">
        <v>3</v>
      </c>
      <c r="M463">
        <v>4</v>
      </c>
    </row>
    <row r="464" spans="1:13" x14ac:dyDescent="0.25">
      <c r="A464">
        <v>463</v>
      </c>
      <c r="B464" t="s">
        <v>14</v>
      </c>
      <c r="C464">
        <v>501</v>
      </c>
      <c r="D464" s="4" t="str">
        <f>VLOOKUP(C464,DATOS!$B$2:$H$28,2,FALSE)</f>
        <v>ETSIAB</v>
      </c>
      <c r="E464">
        <v>2</v>
      </c>
      <c r="F464">
        <v>2</v>
      </c>
      <c r="G464">
        <v>1</v>
      </c>
      <c r="H464">
        <v>2</v>
      </c>
      <c r="I464">
        <v>3</v>
      </c>
      <c r="J464">
        <v>4</v>
      </c>
      <c r="K464">
        <v>4</v>
      </c>
      <c r="L464">
        <v>4</v>
      </c>
      <c r="M464">
        <v>4</v>
      </c>
    </row>
    <row r="465" spans="1:13" x14ac:dyDescent="0.25">
      <c r="A465">
        <v>464</v>
      </c>
      <c r="B465" t="s">
        <v>13</v>
      </c>
      <c r="C465">
        <v>501</v>
      </c>
      <c r="D465" s="4" t="str">
        <f>VLOOKUP(C465,DATOS!$B$2:$H$28,2,FALSE)</f>
        <v>ETSIAB</v>
      </c>
      <c r="E465">
        <v>1</v>
      </c>
      <c r="F465">
        <v>2</v>
      </c>
      <c r="G465">
        <v>1</v>
      </c>
      <c r="H465">
        <v>2</v>
      </c>
      <c r="I465">
        <v>3</v>
      </c>
      <c r="J465">
        <v>4</v>
      </c>
      <c r="K465">
        <v>4</v>
      </c>
      <c r="L465">
        <v>4</v>
      </c>
      <c r="M465">
        <v>4</v>
      </c>
    </row>
    <row r="466" spans="1:13" x14ac:dyDescent="0.25">
      <c r="A466">
        <v>465</v>
      </c>
      <c r="B466" t="s">
        <v>13</v>
      </c>
      <c r="C466">
        <v>501</v>
      </c>
      <c r="D466" s="4" t="str">
        <f>VLOOKUP(C466,DATOS!$B$2:$H$28,2,FALSE)</f>
        <v>ETSIAB</v>
      </c>
      <c r="E466">
        <v>1</v>
      </c>
      <c r="F466">
        <v>4</v>
      </c>
      <c r="G466">
        <v>1</v>
      </c>
      <c r="H466">
        <v>3</v>
      </c>
      <c r="I466">
        <v>3</v>
      </c>
      <c r="J466">
        <v>4</v>
      </c>
      <c r="K466">
        <v>4</v>
      </c>
      <c r="L466">
        <v>4</v>
      </c>
      <c r="M466">
        <v>4</v>
      </c>
    </row>
    <row r="467" spans="1:13" x14ac:dyDescent="0.25">
      <c r="A467">
        <v>466</v>
      </c>
      <c r="B467" t="s">
        <v>13</v>
      </c>
      <c r="C467">
        <v>501</v>
      </c>
      <c r="D467" s="4" t="str">
        <f>VLOOKUP(C467,DATOS!$B$2:$H$28,2,FALSE)</f>
        <v>ETSIAB</v>
      </c>
      <c r="E467">
        <v>1</v>
      </c>
      <c r="F467">
        <v>3</v>
      </c>
      <c r="G467">
        <v>1</v>
      </c>
      <c r="H467">
        <v>3</v>
      </c>
      <c r="I467">
        <v>3</v>
      </c>
      <c r="J467">
        <v>4</v>
      </c>
      <c r="K467">
        <v>4</v>
      </c>
      <c r="L467">
        <v>4</v>
      </c>
      <c r="M467">
        <v>4</v>
      </c>
    </row>
    <row r="468" spans="1:13" x14ac:dyDescent="0.25">
      <c r="A468">
        <v>467</v>
      </c>
      <c r="B468" t="s">
        <v>13</v>
      </c>
      <c r="C468">
        <v>501</v>
      </c>
      <c r="D468" s="4" t="str">
        <f>VLOOKUP(C468,DATOS!$B$2:$H$28,2,FALSE)</f>
        <v>ETSIAB</v>
      </c>
      <c r="E468">
        <v>2</v>
      </c>
      <c r="F468">
        <v>3</v>
      </c>
      <c r="G468">
        <v>1</v>
      </c>
      <c r="H468">
        <v>3</v>
      </c>
      <c r="I468">
        <v>3</v>
      </c>
      <c r="J468">
        <v>4</v>
      </c>
      <c r="K468">
        <v>4</v>
      </c>
      <c r="L468">
        <v>4</v>
      </c>
      <c r="M468">
        <v>4</v>
      </c>
    </row>
    <row r="469" spans="1:13" x14ac:dyDescent="0.25">
      <c r="A469">
        <v>468</v>
      </c>
      <c r="B469" t="s">
        <v>13</v>
      </c>
      <c r="C469">
        <v>501</v>
      </c>
      <c r="D469" s="4" t="str">
        <f>VLOOKUP(C469,DATOS!$B$2:$H$28,2,FALSE)</f>
        <v>ETSIAB</v>
      </c>
      <c r="E469">
        <v>2</v>
      </c>
      <c r="F469">
        <v>3</v>
      </c>
      <c r="G469">
        <v>1</v>
      </c>
      <c r="H469">
        <v>3</v>
      </c>
      <c r="I469">
        <v>3</v>
      </c>
      <c r="J469">
        <v>4</v>
      </c>
      <c r="K469">
        <v>4</v>
      </c>
      <c r="L469">
        <v>4</v>
      </c>
      <c r="M469">
        <v>4</v>
      </c>
    </row>
    <row r="470" spans="1:13" x14ac:dyDescent="0.25">
      <c r="A470">
        <v>469</v>
      </c>
      <c r="B470" t="s">
        <v>13</v>
      </c>
      <c r="C470">
        <v>501</v>
      </c>
      <c r="D470" s="4" t="str">
        <f>VLOOKUP(C470,DATOS!$B$2:$H$28,2,FALSE)</f>
        <v>ETSIAB</v>
      </c>
      <c r="E470">
        <v>2</v>
      </c>
      <c r="F470">
        <v>4</v>
      </c>
      <c r="G470">
        <v>1</v>
      </c>
      <c r="H470">
        <v>3</v>
      </c>
      <c r="I470">
        <v>3</v>
      </c>
      <c r="J470">
        <v>4</v>
      </c>
      <c r="K470">
        <v>4</v>
      </c>
      <c r="L470">
        <v>4</v>
      </c>
      <c r="M470">
        <v>4</v>
      </c>
    </row>
    <row r="471" spans="1:13" x14ac:dyDescent="0.25">
      <c r="A471">
        <v>470</v>
      </c>
      <c r="B471" t="s">
        <v>13</v>
      </c>
      <c r="C471">
        <v>501</v>
      </c>
      <c r="D471" s="4" t="str">
        <f>VLOOKUP(C471,DATOS!$B$2:$H$28,2,FALSE)</f>
        <v>ETSIAB</v>
      </c>
      <c r="E471">
        <v>2</v>
      </c>
      <c r="F471">
        <v>4</v>
      </c>
      <c r="G471">
        <v>1</v>
      </c>
      <c r="H471">
        <v>3</v>
      </c>
      <c r="I471">
        <v>3</v>
      </c>
      <c r="J471">
        <v>2</v>
      </c>
      <c r="K471">
        <v>2</v>
      </c>
      <c r="L471">
        <v>2</v>
      </c>
      <c r="M471">
        <v>4</v>
      </c>
    </row>
    <row r="472" spans="1:13" x14ac:dyDescent="0.25">
      <c r="A472">
        <v>471</v>
      </c>
      <c r="B472" t="s">
        <v>13</v>
      </c>
      <c r="C472">
        <v>501</v>
      </c>
      <c r="D472" s="4" t="str">
        <f>VLOOKUP(C472,DATOS!$B$2:$H$28,2,FALSE)</f>
        <v>ETSIAB</v>
      </c>
      <c r="E472">
        <v>2</v>
      </c>
      <c r="F472">
        <v>2</v>
      </c>
      <c r="G472">
        <v>1</v>
      </c>
      <c r="H472">
        <v>2</v>
      </c>
      <c r="I472">
        <v>3</v>
      </c>
      <c r="J472">
        <v>2</v>
      </c>
      <c r="K472">
        <v>2</v>
      </c>
      <c r="L472">
        <v>2</v>
      </c>
      <c r="M472">
        <v>4</v>
      </c>
    </row>
    <row r="473" spans="1:13" x14ac:dyDescent="0.25">
      <c r="A473">
        <v>472</v>
      </c>
      <c r="B473" t="s">
        <v>14</v>
      </c>
      <c r="C473">
        <v>501</v>
      </c>
      <c r="D473" s="4" t="str">
        <f>VLOOKUP(C473,DATOS!$B$2:$H$28,2,FALSE)</f>
        <v>ETSIAB</v>
      </c>
      <c r="E473">
        <v>2</v>
      </c>
      <c r="F473">
        <v>2</v>
      </c>
      <c r="G473">
        <v>1</v>
      </c>
      <c r="H473">
        <v>2</v>
      </c>
      <c r="I473">
        <v>3</v>
      </c>
      <c r="J473">
        <v>2</v>
      </c>
      <c r="K473">
        <v>2</v>
      </c>
      <c r="L473">
        <v>2</v>
      </c>
      <c r="M473">
        <v>4</v>
      </c>
    </row>
    <row r="474" spans="1:13" x14ac:dyDescent="0.25">
      <c r="A474">
        <v>473</v>
      </c>
      <c r="B474" t="s">
        <v>13</v>
      </c>
      <c r="C474">
        <v>501</v>
      </c>
      <c r="D474" s="4" t="str">
        <f>VLOOKUP(C474,DATOS!$B$2:$H$28,2,FALSE)</f>
        <v>ETSIAB</v>
      </c>
      <c r="E474">
        <v>1</v>
      </c>
      <c r="F474">
        <v>2</v>
      </c>
      <c r="G474">
        <v>1</v>
      </c>
      <c r="H474">
        <v>2</v>
      </c>
      <c r="I474">
        <v>3</v>
      </c>
      <c r="J474">
        <v>2</v>
      </c>
      <c r="K474">
        <v>2</v>
      </c>
      <c r="L474">
        <v>2</v>
      </c>
      <c r="M474">
        <v>4</v>
      </c>
    </row>
    <row r="475" spans="1:13" x14ac:dyDescent="0.25">
      <c r="A475">
        <v>474</v>
      </c>
      <c r="B475" t="s">
        <v>14</v>
      </c>
      <c r="C475">
        <v>501</v>
      </c>
      <c r="D475" s="4" t="str">
        <f>VLOOKUP(C475,DATOS!$B$2:$H$28,2,FALSE)</f>
        <v>ETSIAB</v>
      </c>
      <c r="E475">
        <v>1</v>
      </c>
      <c r="F475">
        <v>3</v>
      </c>
      <c r="G475">
        <v>1</v>
      </c>
      <c r="H475">
        <v>2</v>
      </c>
      <c r="I475">
        <v>3</v>
      </c>
      <c r="J475">
        <v>3</v>
      </c>
      <c r="K475">
        <v>3</v>
      </c>
      <c r="L475">
        <v>3</v>
      </c>
      <c r="M475">
        <v>4</v>
      </c>
    </row>
    <row r="476" spans="1:13" x14ac:dyDescent="0.25">
      <c r="A476">
        <v>475</v>
      </c>
      <c r="B476" t="s">
        <v>13</v>
      </c>
      <c r="C476">
        <v>501</v>
      </c>
      <c r="D476" s="4" t="str">
        <f>VLOOKUP(C476,DATOS!$B$2:$H$28,2,FALSE)</f>
        <v>ETSIAB</v>
      </c>
      <c r="E476">
        <v>1</v>
      </c>
      <c r="F476">
        <v>3</v>
      </c>
      <c r="G476">
        <v>1</v>
      </c>
      <c r="H476">
        <v>2</v>
      </c>
      <c r="I476">
        <v>3</v>
      </c>
      <c r="J476">
        <v>3</v>
      </c>
      <c r="K476">
        <v>3</v>
      </c>
      <c r="L476">
        <v>3</v>
      </c>
      <c r="M476">
        <v>4</v>
      </c>
    </row>
    <row r="477" spans="1:13" x14ac:dyDescent="0.25">
      <c r="A477">
        <v>476</v>
      </c>
      <c r="B477" t="s">
        <v>13</v>
      </c>
      <c r="C477">
        <v>501</v>
      </c>
      <c r="D477" s="4" t="str">
        <f>VLOOKUP(C477,DATOS!$B$2:$H$28,2,FALSE)</f>
        <v>ETSIAB</v>
      </c>
      <c r="E477">
        <v>1</v>
      </c>
      <c r="F477">
        <v>3</v>
      </c>
      <c r="G477">
        <v>1</v>
      </c>
      <c r="H477">
        <v>1</v>
      </c>
      <c r="I477">
        <v>3</v>
      </c>
      <c r="J477">
        <v>3</v>
      </c>
      <c r="K477">
        <v>3</v>
      </c>
      <c r="L477">
        <v>3</v>
      </c>
      <c r="M477">
        <v>4</v>
      </c>
    </row>
    <row r="478" spans="1:13" x14ac:dyDescent="0.25">
      <c r="A478">
        <v>477</v>
      </c>
      <c r="B478" t="s">
        <v>13</v>
      </c>
      <c r="C478">
        <v>501</v>
      </c>
      <c r="D478" s="4" t="str">
        <f>VLOOKUP(C478,DATOS!$B$2:$H$28,2,FALSE)</f>
        <v>ETSIAB</v>
      </c>
      <c r="E478">
        <v>3</v>
      </c>
      <c r="F478">
        <v>4</v>
      </c>
      <c r="G478">
        <v>1</v>
      </c>
      <c r="H478">
        <v>1</v>
      </c>
      <c r="I478">
        <v>3</v>
      </c>
      <c r="J478">
        <v>3</v>
      </c>
      <c r="K478">
        <v>3</v>
      </c>
      <c r="L478">
        <v>3</v>
      </c>
      <c r="M478">
        <v>4</v>
      </c>
    </row>
    <row r="479" spans="1:13" x14ac:dyDescent="0.25">
      <c r="A479">
        <v>478</v>
      </c>
      <c r="B479" t="s">
        <v>14</v>
      </c>
      <c r="C479">
        <v>501</v>
      </c>
      <c r="D479" s="4" t="str">
        <f>VLOOKUP(C479,DATOS!$B$2:$H$28,2,FALSE)</f>
        <v>ETSIAB</v>
      </c>
      <c r="E479">
        <v>3</v>
      </c>
      <c r="F479">
        <v>4</v>
      </c>
      <c r="G479">
        <v>1</v>
      </c>
      <c r="H479">
        <v>1</v>
      </c>
      <c r="I479">
        <v>3</v>
      </c>
      <c r="J479">
        <v>3</v>
      </c>
      <c r="K479">
        <v>3</v>
      </c>
      <c r="L479">
        <v>3</v>
      </c>
      <c r="M479">
        <v>4</v>
      </c>
    </row>
    <row r="480" spans="1:13" x14ac:dyDescent="0.25">
      <c r="A480">
        <v>479</v>
      </c>
      <c r="B480" t="s">
        <v>13</v>
      </c>
      <c r="C480">
        <v>506</v>
      </c>
      <c r="D480" s="4" t="str">
        <f>VLOOKUP(C480,DATOS!$B$2:$H$28,2,FALSE)</f>
        <v>ETSIAB</v>
      </c>
      <c r="E480">
        <v>3</v>
      </c>
      <c r="F480">
        <v>4</v>
      </c>
      <c r="G480">
        <v>1</v>
      </c>
      <c r="H480">
        <v>1</v>
      </c>
      <c r="I480">
        <v>3</v>
      </c>
      <c r="J480">
        <v>3</v>
      </c>
      <c r="K480">
        <v>3</v>
      </c>
      <c r="L480">
        <v>3</v>
      </c>
      <c r="M480">
        <v>4</v>
      </c>
    </row>
    <row r="481" spans="1:13" x14ac:dyDescent="0.25">
      <c r="A481">
        <v>480</v>
      </c>
      <c r="B481" t="s">
        <v>13</v>
      </c>
      <c r="C481">
        <v>506</v>
      </c>
      <c r="D481" s="4" t="str">
        <f>VLOOKUP(C481,DATOS!$B$2:$H$28,2,FALSE)</f>
        <v>ETSIAB</v>
      </c>
      <c r="E481">
        <v>3</v>
      </c>
      <c r="F481">
        <v>4</v>
      </c>
      <c r="G481">
        <v>1</v>
      </c>
      <c r="H481">
        <v>1</v>
      </c>
      <c r="I481">
        <v>3</v>
      </c>
      <c r="J481">
        <v>3</v>
      </c>
      <c r="K481">
        <v>3</v>
      </c>
      <c r="L481">
        <v>3</v>
      </c>
      <c r="M481">
        <v>4</v>
      </c>
    </row>
    <row r="482" spans="1:13" x14ac:dyDescent="0.25">
      <c r="A482">
        <v>481</v>
      </c>
      <c r="B482" t="s">
        <v>14</v>
      </c>
      <c r="C482">
        <v>506</v>
      </c>
      <c r="D482" s="4" t="str">
        <f>VLOOKUP(C482,DATOS!$B$2:$H$28,2,FALSE)</f>
        <v>ETSIAB</v>
      </c>
      <c r="E482">
        <v>3</v>
      </c>
      <c r="F482">
        <v>4</v>
      </c>
      <c r="G482">
        <v>1</v>
      </c>
      <c r="H482">
        <v>1</v>
      </c>
      <c r="I482">
        <v>3</v>
      </c>
      <c r="J482">
        <v>3</v>
      </c>
      <c r="K482">
        <v>3</v>
      </c>
      <c r="L482">
        <v>3</v>
      </c>
      <c r="M482">
        <v>4</v>
      </c>
    </row>
    <row r="483" spans="1:13" x14ac:dyDescent="0.25">
      <c r="A483">
        <v>482</v>
      </c>
      <c r="B483" t="s">
        <v>13</v>
      </c>
      <c r="C483">
        <v>506</v>
      </c>
      <c r="D483" s="4" t="str">
        <f>VLOOKUP(C483,DATOS!$B$2:$H$28,2,FALSE)</f>
        <v>ETSIAB</v>
      </c>
      <c r="E483">
        <v>1</v>
      </c>
      <c r="F483">
        <v>4</v>
      </c>
      <c r="G483">
        <v>1</v>
      </c>
      <c r="H483">
        <v>1</v>
      </c>
      <c r="I483">
        <v>3</v>
      </c>
      <c r="J483">
        <v>3</v>
      </c>
      <c r="K483">
        <v>3</v>
      </c>
      <c r="L483">
        <v>3</v>
      </c>
      <c r="M483">
        <v>4</v>
      </c>
    </row>
    <row r="484" spans="1:13" x14ac:dyDescent="0.25">
      <c r="A484">
        <v>483</v>
      </c>
      <c r="B484" t="s">
        <v>13</v>
      </c>
      <c r="C484">
        <v>506</v>
      </c>
      <c r="D484" s="4" t="str">
        <f>VLOOKUP(C484,DATOS!$B$2:$H$28,2,FALSE)</f>
        <v>ETSIAB</v>
      </c>
      <c r="E484">
        <v>2</v>
      </c>
      <c r="F484">
        <v>2</v>
      </c>
      <c r="G484">
        <v>1</v>
      </c>
      <c r="H484">
        <v>2</v>
      </c>
      <c r="I484">
        <v>3</v>
      </c>
      <c r="J484">
        <v>4</v>
      </c>
      <c r="K484">
        <v>4</v>
      </c>
      <c r="L484">
        <v>4</v>
      </c>
      <c r="M484">
        <v>3</v>
      </c>
    </row>
    <row r="485" spans="1:13" x14ac:dyDescent="0.25">
      <c r="A485">
        <v>484</v>
      </c>
      <c r="B485" t="s">
        <v>13</v>
      </c>
      <c r="C485">
        <v>506</v>
      </c>
      <c r="D485" s="4" t="str">
        <f>VLOOKUP(C485,DATOS!$B$2:$H$28,2,FALSE)</f>
        <v>ETSIAB</v>
      </c>
      <c r="E485">
        <v>1</v>
      </c>
      <c r="F485">
        <v>2</v>
      </c>
      <c r="G485">
        <v>1</v>
      </c>
      <c r="H485">
        <v>2</v>
      </c>
      <c r="I485">
        <v>3</v>
      </c>
      <c r="J485">
        <v>4</v>
      </c>
      <c r="K485">
        <v>4</v>
      </c>
      <c r="L485">
        <v>4</v>
      </c>
      <c r="M485">
        <v>3</v>
      </c>
    </row>
    <row r="486" spans="1:13" x14ac:dyDescent="0.25">
      <c r="A486">
        <v>485</v>
      </c>
      <c r="B486" t="s">
        <v>14</v>
      </c>
      <c r="C486">
        <v>506</v>
      </c>
      <c r="D486" s="4" t="str">
        <f>VLOOKUP(C486,DATOS!$B$2:$H$28,2,FALSE)</f>
        <v>ETSIAB</v>
      </c>
      <c r="E486">
        <v>1</v>
      </c>
      <c r="F486">
        <v>4</v>
      </c>
      <c r="G486">
        <v>1</v>
      </c>
      <c r="H486">
        <v>3</v>
      </c>
      <c r="I486">
        <v>3</v>
      </c>
      <c r="J486">
        <v>4</v>
      </c>
      <c r="K486">
        <v>4</v>
      </c>
      <c r="L486">
        <v>4</v>
      </c>
      <c r="M486">
        <v>3</v>
      </c>
    </row>
    <row r="487" spans="1:13" x14ac:dyDescent="0.25">
      <c r="A487">
        <v>486</v>
      </c>
      <c r="B487" t="s">
        <v>14</v>
      </c>
      <c r="C487">
        <v>506</v>
      </c>
      <c r="D487" s="4" t="str">
        <f>VLOOKUP(C487,DATOS!$B$2:$H$28,2,FALSE)</f>
        <v>ETSIAB</v>
      </c>
      <c r="E487">
        <v>1</v>
      </c>
      <c r="F487">
        <v>3</v>
      </c>
      <c r="G487">
        <v>1</v>
      </c>
      <c r="H487">
        <v>3</v>
      </c>
      <c r="I487">
        <v>3</v>
      </c>
      <c r="J487">
        <v>4</v>
      </c>
      <c r="K487">
        <v>4</v>
      </c>
      <c r="L487">
        <v>4</v>
      </c>
      <c r="M487">
        <v>3</v>
      </c>
    </row>
    <row r="488" spans="1:13" x14ac:dyDescent="0.25">
      <c r="A488">
        <v>487</v>
      </c>
      <c r="B488" t="s">
        <v>14</v>
      </c>
      <c r="C488">
        <v>501</v>
      </c>
      <c r="D488" s="4" t="str">
        <f>VLOOKUP(C488,DATOS!$B$2:$H$28,2,FALSE)</f>
        <v>ETSIAB</v>
      </c>
      <c r="E488">
        <v>2</v>
      </c>
      <c r="F488">
        <v>3</v>
      </c>
      <c r="G488">
        <v>1</v>
      </c>
      <c r="H488">
        <v>3</v>
      </c>
      <c r="I488">
        <v>3</v>
      </c>
      <c r="J488">
        <v>4</v>
      </c>
      <c r="K488">
        <v>4</v>
      </c>
      <c r="L488">
        <v>4</v>
      </c>
      <c r="M488">
        <v>3</v>
      </c>
    </row>
    <row r="489" spans="1:13" x14ac:dyDescent="0.25">
      <c r="A489">
        <v>488</v>
      </c>
      <c r="B489" t="s">
        <v>13</v>
      </c>
      <c r="C489">
        <v>501</v>
      </c>
      <c r="D489" s="4" t="str">
        <f>VLOOKUP(C489,DATOS!$B$2:$H$28,2,FALSE)</f>
        <v>ETSIAB</v>
      </c>
      <c r="E489">
        <v>2</v>
      </c>
      <c r="F489">
        <v>3</v>
      </c>
      <c r="G489">
        <v>1</v>
      </c>
      <c r="H489">
        <v>3</v>
      </c>
      <c r="I489">
        <v>3</v>
      </c>
      <c r="J489">
        <v>4</v>
      </c>
      <c r="K489">
        <v>4</v>
      </c>
      <c r="L489">
        <v>4</v>
      </c>
      <c r="M489">
        <v>3</v>
      </c>
    </row>
    <row r="490" spans="1:13" x14ac:dyDescent="0.25">
      <c r="A490">
        <v>489</v>
      </c>
      <c r="B490" t="s">
        <v>13</v>
      </c>
      <c r="C490">
        <v>501</v>
      </c>
      <c r="D490" s="4" t="str">
        <f>VLOOKUP(C490,DATOS!$B$2:$H$28,2,FALSE)</f>
        <v>ETSIAB</v>
      </c>
      <c r="E490">
        <v>2</v>
      </c>
      <c r="F490">
        <v>4</v>
      </c>
      <c r="G490">
        <v>1</v>
      </c>
      <c r="H490">
        <v>3</v>
      </c>
      <c r="I490">
        <v>3</v>
      </c>
      <c r="J490">
        <v>4</v>
      </c>
      <c r="K490">
        <v>4</v>
      </c>
      <c r="L490">
        <v>4</v>
      </c>
      <c r="M490">
        <v>3</v>
      </c>
    </row>
    <row r="491" spans="1:13" x14ac:dyDescent="0.25">
      <c r="A491">
        <v>490</v>
      </c>
      <c r="B491" t="s">
        <v>14</v>
      </c>
      <c r="C491">
        <v>504</v>
      </c>
      <c r="D491" s="4" t="str">
        <f>VLOOKUP(C491,DATOS!$B$2:$H$28,2,FALSE)</f>
        <v>ETSIAB</v>
      </c>
      <c r="E491">
        <v>2</v>
      </c>
      <c r="F491">
        <v>4</v>
      </c>
      <c r="G491">
        <v>1</v>
      </c>
      <c r="H491">
        <v>3</v>
      </c>
      <c r="I491">
        <v>3</v>
      </c>
      <c r="J491">
        <v>2</v>
      </c>
      <c r="K491">
        <v>2</v>
      </c>
      <c r="L491">
        <v>2</v>
      </c>
      <c r="M491">
        <v>3</v>
      </c>
    </row>
    <row r="492" spans="1:13" x14ac:dyDescent="0.25">
      <c r="A492">
        <v>491</v>
      </c>
      <c r="B492" t="s">
        <v>14</v>
      </c>
      <c r="C492">
        <v>504</v>
      </c>
      <c r="D492" s="4" t="str">
        <f>VLOOKUP(C492,DATOS!$B$2:$H$28,2,FALSE)</f>
        <v>ETSIAB</v>
      </c>
      <c r="E492">
        <v>2</v>
      </c>
      <c r="F492">
        <v>4</v>
      </c>
      <c r="G492">
        <v>1</v>
      </c>
      <c r="H492">
        <v>3</v>
      </c>
      <c r="I492">
        <v>3</v>
      </c>
      <c r="J492">
        <v>2</v>
      </c>
      <c r="K492">
        <v>2</v>
      </c>
      <c r="L492">
        <v>2</v>
      </c>
      <c r="M492">
        <v>3</v>
      </c>
    </row>
    <row r="493" spans="1:13" x14ac:dyDescent="0.25">
      <c r="A493">
        <v>492</v>
      </c>
      <c r="B493" t="s">
        <v>14</v>
      </c>
      <c r="C493">
        <v>504</v>
      </c>
      <c r="D493" s="4" t="str">
        <f>VLOOKUP(C493,DATOS!$B$2:$H$28,2,FALSE)</f>
        <v>ETSIAB</v>
      </c>
      <c r="E493">
        <v>2</v>
      </c>
      <c r="F493">
        <v>4</v>
      </c>
      <c r="G493">
        <v>1</v>
      </c>
      <c r="H493">
        <v>3</v>
      </c>
      <c r="I493">
        <v>3</v>
      </c>
      <c r="J493">
        <v>2</v>
      </c>
      <c r="K493">
        <v>2</v>
      </c>
      <c r="L493">
        <v>2</v>
      </c>
      <c r="M493">
        <v>3</v>
      </c>
    </row>
    <row r="494" spans="1:13" x14ac:dyDescent="0.25">
      <c r="A494">
        <v>493</v>
      </c>
      <c r="B494" t="s">
        <v>14</v>
      </c>
      <c r="C494">
        <v>504</v>
      </c>
      <c r="D494" s="4" t="str">
        <f>VLOOKUP(C494,DATOS!$B$2:$H$28,2,FALSE)</f>
        <v>ETSIAB</v>
      </c>
      <c r="E494">
        <v>3</v>
      </c>
      <c r="F494">
        <v>4</v>
      </c>
      <c r="G494">
        <v>1</v>
      </c>
      <c r="H494">
        <v>3</v>
      </c>
      <c r="I494">
        <v>3</v>
      </c>
      <c r="J494">
        <v>4</v>
      </c>
      <c r="K494">
        <v>4</v>
      </c>
      <c r="L494">
        <v>4</v>
      </c>
      <c r="M494">
        <v>3</v>
      </c>
    </row>
    <row r="495" spans="1:13" x14ac:dyDescent="0.25">
      <c r="A495">
        <v>494</v>
      </c>
      <c r="B495" t="s">
        <v>14</v>
      </c>
      <c r="C495">
        <v>504</v>
      </c>
      <c r="D495" s="4" t="str">
        <f>VLOOKUP(C495,DATOS!$B$2:$H$28,2,FALSE)</f>
        <v>ETSIAB</v>
      </c>
      <c r="E495">
        <v>3</v>
      </c>
      <c r="F495">
        <v>4</v>
      </c>
      <c r="G495">
        <v>1</v>
      </c>
      <c r="H495">
        <v>3</v>
      </c>
      <c r="I495">
        <v>3</v>
      </c>
      <c r="J495">
        <v>4</v>
      </c>
      <c r="K495">
        <v>4</v>
      </c>
      <c r="L495">
        <v>4</v>
      </c>
      <c r="M495">
        <v>3</v>
      </c>
    </row>
    <row r="496" spans="1:13" x14ac:dyDescent="0.25">
      <c r="A496">
        <v>495</v>
      </c>
      <c r="B496" t="s">
        <v>14</v>
      </c>
      <c r="C496">
        <v>504</v>
      </c>
      <c r="D496" s="4" t="str">
        <f>VLOOKUP(C496,DATOS!$B$2:$H$28,2,FALSE)</f>
        <v>ETSIAB</v>
      </c>
      <c r="E496">
        <v>3</v>
      </c>
      <c r="F496">
        <v>4</v>
      </c>
      <c r="G496">
        <v>1</v>
      </c>
      <c r="H496">
        <v>3</v>
      </c>
      <c r="I496">
        <v>3</v>
      </c>
      <c r="J496">
        <v>4</v>
      </c>
      <c r="K496">
        <v>4</v>
      </c>
      <c r="L496">
        <v>4</v>
      </c>
      <c r="M496">
        <v>3</v>
      </c>
    </row>
    <row r="497" spans="1:13" x14ac:dyDescent="0.25">
      <c r="A497">
        <v>496</v>
      </c>
      <c r="B497" t="s">
        <v>14</v>
      </c>
      <c r="C497">
        <v>504</v>
      </c>
      <c r="D497" s="4" t="str">
        <f>VLOOKUP(C497,DATOS!$B$2:$H$28,2,FALSE)</f>
        <v>ETSIAB</v>
      </c>
      <c r="E497">
        <v>3</v>
      </c>
      <c r="F497">
        <v>4</v>
      </c>
      <c r="G497">
        <v>1</v>
      </c>
      <c r="H497">
        <v>3</v>
      </c>
      <c r="I497">
        <v>3</v>
      </c>
      <c r="J497">
        <v>4</v>
      </c>
      <c r="K497">
        <v>4</v>
      </c>
      <c r="L497">
        <v>4</v>
      </c>
      <c r="M497">
        <v>3</v>
      </c>
    </row>
    <row r="498" spans="1:13" x14ac:dyDescent="0.25">
      <c r="A498">
        <v>497</v>
      </c>
      <c r="B498" t="s">
        <v>14</v>
      </c>
      <c r="C498">
        <v>504</v>
      </c>
      <c r="D498" s="4" t="str">
        <f>VLOOKUP(C498,DATOS!$B$2:$H$28,2,FALSE)</f>
        <v>ETSIAB</v>
      </c>
      <c r="E498">
        <v>3</v>
      </c>
      <c r="F498">
        <v>4</v>
      </c>
      <c r="G498">
        <v>1</v>
      </c>
      <c r="H498">
        <v>3</v>
      </c>
      <c r="I498">
        <v>3</v>
      </c>
      <c r="J498">
        <v>4</v>
      </c>
      <c r="K498">
        <v>4</v>
      </c>
      <c r="L498">
        <v>4</v>
      </c>
      <c r="M498">
        <v>3</v>
      </c>
    </row>
    <row r="499" spans="1:13" x14ac:dyDescent="0.25">
      <c r="A499">
        <v>498</v>
      </c>
      <c r="B499" t="s">
        <v>14</v>
      </c>
      <c r="C499">
        <v>504</v>
      </c>
      <c r="D499" s="4" t="str">
        <f>VLOOKUP(C499,DATOS!$B$2:$H$28,2,FALSE)</f>
        <v>ETSIAB</v>
      </c>
      <c r="E499">
        <v>2</v>
      </c>
      <c r="F499">
        <v>1</v>
      </c>
      <c r="G499">
        <v>1</v>
      </c>
      <c r="H499">
        <v>2</v>
      </c>
      <c r="I499">
        <v>3</v>
      </c>
      <c r="J499">
        <v>3</v>
      </c>
      <c r="K499">
        <v>3</v>
      </c>
      <c r="L499">
        <v>3</v>
      </c>
      <c r="M499">
        <v>3</v>
      </c>
    </row>
    <row r="500" spans="1:13" x14ac:dyDescent="0.25">
      <c r="A500">
        <v>499</v>
      </c>
      <c r="B500" t="s">
        <v>13</v>
      </c>
      <c r="C500">
        <v>501</v>
      </c>
      <c r="D500" s="4" t="str">
        <f>VLOOKUP(C500,DATOS!$B$2:$H$28,2,FALSE)</f>
        <v>ETSIAB</v>
      </c>
      <c r="E500">
        <v>2</v>
      </c>
      <c r="F500">
        <v>1</v>
      </c>
      <c r="G500">
        <v>1</v>
      </c>
      <c r="H500">
        <v>2</v>
      </c>
      <c r="I500">
        <v>3</v>
      </c>
      <c r="J500">
        <v>3</v>
      </c>
      <c r="K500">
        <v>3</v>
      </c>
      <c r="L500">
        <v>3</v>
      </c>
      <c r="M500">
        <v>3</v>
      </c>
    </row>
    <row r="501" spans="1:13" x14ac:dyDescent="0.25">
      <c r="A501">
        <v>500</v>
      </c>
      <c r="B501" t="s">
        <v>13</v>
      </c>
      <c r="C501">
        <v>502</v>
      </c>
      <c r="D501" s="4" t="str">
        <f>VLOOKUP(C501,DATOS!$B$2:$H$28,2,FALSE)</f>
        <v>ETSIAB</v>
      </c>
      <c r="E501">
        <v>2</v>
      </c>
      <c r="F501">
        <v>1</v>
      </c>
      <c r="G501">
        <v>1</v>
      </c>
      <c r="H501">
        <v>2</v>
      </c>
      <c r="I501">
        <v>3</v>
      </c>
      <c r="J501">
        <v>3</v>
      </c>
      <c r="K501">
        <v>3</v>
      </c>
      <c r="L501">
        <v>3</v>
      </c>
      <c r="M501">
        <v>3</v>
      </c>
    </row>
    <row r="502" spans="1:13" x14ac:dyDescent="0.25">
      <c r="A502">
        <v>501</v>
      </c>
      <c r="B502" t="s">
        <v>13</v>
      </c>
      <c r="C502">
        <v>504</v>
      </c>
      <c r="D502" s="4" t="str">
        <f>VLOOKUP(C502,DATOS!$B$2:$H$28,2,FALSE)</f>
        <v>ETSIAB</v>
      </c>
      <c r="E502">
        <v>2</v>
      </c>
      <c r="F502">
        <v>1</v>
      </c>
      <c r="G502">
        <v>1</v>
      </c>
      <c r="H502">
        <v>2</v>
      </c>
      <c r="I502">
        <v>3</v>
      </c>
      <c r="J502">
        <v>3</v>
      </c>
      <c r="K502">
        <v>3</v>
      </c>
      <c r="L502">
        <v>3</v>
      </c>
      <c r="M502">
        <v>3</v>
      </c>
    </row>
    <row r="503" spans="1:13" x14ac:dyDescent="0.25">
      <c r="A503">
        <v>502</v>
      </c>
      <c r="B503" t="s">
        <v>14</v>
      </c>
      <c r="C503">
        <v>505</v>
      </c>
      <c r="D503" s="4" t="str">
        <f>VLOOKUP(C503,DATOS!$B$2:$H$28,2,FALSE)</f>
        <v>ETSIAB</v>
      </c>
      <c r="E503">
        <v>2</v>
      </c>
      <c r="F503">
        <v>1</v>
      </c>
      <c r="G503">
        <v>1</v>
      </c>
      <c r="H503">
        <v>2</v>
      </c>
      <c r="I503">
        <v>3</v>
      </c>
      <c r="J503">
        <v>3</v>
      </c>
      <c r="K503">
        <v>3</v>
      </c>
      <c r="L503">
        <v>3</v>
      </c>
      <c r="M503">
        <v>3</v>
      </c>
    </row>
    <row r="504" spans="1:13" x14ac:dyDescent="0.25">
      <c r="A504">
        <v>503</v>
      </c>
      <c r="B504" t="s">
        <v>13</v>
      </c>
      <c r="C504">
        <v>506</v>
      </c>
      <c r="D504" s="4" t="str">
        <f>VLOOKUP(C504,DATOS!$B$2:$H$28,2,FALSE)</f>
        <v>ETSIAB</v>
      </c>
      <c r="E504">
        <v>2</v>
      </c>
      <c r="F504">
        <v>1</v>
      </c>
      <c r="G504">
        <v>1</v>
      </c>
      <c r="H504">
        <v>2</v>
      </c>
      <c r="I504">
        <v>3</v>
      </c>
      <c r="J504">
        <v>3</v>
      </c>
      <c r="K504">
        <v>3</v>
      </c>
      <c r="L504">
        <v>3</v>
      </c>
      <c r="M504">
        <v>3</v>
      </c>
    </row>
    <row r="505" spans="1:13" x14ac:dyDescent="0.25">
      <c r="A505">
        <v>504</v>
      </c>
      <c r="B505" t="s">
        <v>13</v>
      </c>
      <c r="C505">
        <v>501</v>
      </c>
      <c r="D505" s="4" t="str">
        <f>VLOOKUP(C505,DATOS!$B$2:$H$28,2,FALSE)</f>
        <v>ETSIAB</v>
      </c>
      <c r="E505">
        <v>2</v>
      </c>
      <c r="F505">
        <v>1</v>
      </c>
      <c r="G505">
        <v>1</v>
      </c>
      <c r="H505">
        <v>2</v>
      </c>
      <c r="I505">
        <v>3</v>
      </c>
      <c r="J505">
        <v>3</v>
      </c>
      <c r="K505">
        <v>3</v>
      </c>
      <c r="L505">
        <v>3</v>
      </c>
      <c r="M505">
        <v>3</v>
      </c>
    </row>
    <row r="506" spans="1:13" x14ac:dyDescent="0.25">
      <c r="A506">
        <v>505</v>
      </c>
      <c r="B506" t="s">
        <v>14</v>
      </c>
      <c r="C506">
        <v>502</v>
      </c>
      <c r="D506" s="4" t="str">
        <f>VLOOKUP(C506,DATOS!$B$2:$H$28,2,FALSE)</f>
        <v>ETSIAB</v>
      </c>
      <c r="E506">
        <v>2</v>
      </c>
      <c r="F506">
        <v>1</v>
      </c>
      <c r="G506">
        <v>1</v>
      </c>
      <c r="H506">
        <v>2</v>
      </c>
      <c r="I506">
        <v>3</v>
      </c>
      <c r="J506">
        <v>3</v>
      </c>
      <c r="K506">
        <v>3</v>
      </c>
      <c r="L506">
        <v>3</v>
      </c>
      <c r="M506">
        <v>3</v>
      </c>
    </row>
    <row r="507" spans="1:13" x14ac:dyDescent="0.25">
      <c r="A507">
        <v>506</v>
      </c>
      <c r="B507" t="s">
        <v>13</v>
      </c>
      <c r="C507">
        <v>504</v>
      </c>
      <c r="D507" s="4" t="str">
        <f>VLOOKUP(C507,DATOS!$B$2:$H$28,2,FALSE)</f>
        <v>ETSIAB</v>
      </c>
      <c r="E507">
        <v>2</v>
      </c>
      <c r="F507">
        <v>1</v>
      </c>
      <c r="G507">
        <v>1</v>
      </c>
      <c r="H507">
        <v>2</v>
      </c>
      <c r="I507">
        <v>3</v>
      </c>
      <c r="J507">
        <v>3</v>
      </c>
      <c r="K507">
        <v>3</v>
      </c>
      <c r="L507">
        <v>3</v>
      </c>
      <c r="M507">
        <v>3</v>
      </c>
    </row>
    <row r="508" spans="1:13" x14ac:dyDescent="0.25">
      <c r="A508">
        <v>507</v>
      </c>
      <c r="B508" t="s">
        <v>13</v>
      </c>
      <c r="C508">
        <v>505</v>
      </c>
      <c r="D508" s="4" t="str">
        <f>VLOOKUP(C508,DATOS!$B$2:$H$28,2,FALSE)</f>
        <v>ETSIAB</v>
      </c>
      <c r="E508">
        <v>2</v>
      </c>
      <c r="F508">
        <v>1</v>
      </c>
      <c r="G508">
        <v>1</v>
      </c>
      <c r="H508">
        <v>2</v>
      </c>
      <c r="I508">
        <v>3</v>
      </c>
      <c r="J508">
        <v>3</v>
      </c>
      <c r="K508">
        <v>3</v>
      </c>
      <c r="L508">
        <v>3</v>
      </c>
      <c r="M508">
        <v>3</v>
      </c>
    </row>
    <row r="509" spans="1:13" x14ac:dyDescent="0.25">
      <c r="A509">
        <v>508</v>
      </c>
      <c r="B509" t="s">
        <v>13</v>
      </c>
      <c r="C509">
        <v>506</v>
      </c>
      <c r="D509" s="4" t="str">
        <f>VLOOKUP(C509,DATOS!$B$2:$H$28,2,FALSE)</f>
        <v>ETSIAB</v>
      </c>
      <c r="E509">
        <v>2</v>
      </c>
      <c r="F509">
        <v>1</v>
      </c>
      <c r="G509">
        <v>1</v>
      </c>
      <c r="H509">
        <v>2</v>
      </c>
      <c r="I509">
        <v>3</v>
      </c>
      <c r="J509">
        <v>3</v>
      </c>
      <c r="K509">
        <v>3</v>
      </c>
      <c r="L509">
        <v>3</v>
      </c>
      <c r="M509">
        <v>3</v>
      </c>
    </row>
    <row r="510" spans="1:13" x14ac:dyDescent="0.25">
      <c r="A510">
        <v>509</v>
      </c>
      <c r="B510" t="s">
        <v>13</v>
      </c>
      <c r="C510">
        <v>501</v>
      </c>
      <c r="D510" s="4" t="str">
        <f>VLOOKUP(C510,DATOS!$B$2:$H$28,2,FALSE)</f>
        <v>ETSIAB</v>
      </c>
      <c r="E510">
        <v>2</v>
      </c>
      <c r="F510">
        <v>1</v>
      </c>
      <c r="G510">
        <v>1</v>
      </c>
      <c r="H510">
        <v>2</v>
      </c>
      <c r="I510">
        <v>3</v>
      </c>
      <c r="J510">
        <v>3</v>
      </c>
      <c r="K510">
        <v>3</v>
      </c>
      <c r="L510">
        <v>3</v>
      </c>
      <c r="M510">
        <v>3</v>
      </c>
    </row>
    <row r="511" spans="1:13" x14ac:dyDescent="0.25">
      <c r="A511">
        <v>510</v>
      </c>
      <c r="B511" t="s">
        <v>13</v>
      </c>
      <c r="C511">
        <v>502</v>
      </c>
      <c r="D511" s="4" t="str">
        <f>VLOOKUP(C511,DATOS!$B$2:$H$28,2,FALSE)</f>
        <v>ETSIAB</v>
      </c>
      <c r="E511">
        <v>2</v>
      </c>
      <c r="F511">
        <v>1</v>
      </c>
      <c r="G511">
        <v>1</v>
      </c>
      <c r="H511">
        <v>2</v>
      </c>
      <c r="I511">
        <v>3</v>
      </c>
      <c r="J511">
        <v>3</v>
      </c>
      <c r="K511">
        <v>3</v>
      </c>
      <c r="L511">
        <v>3</v>
      </c>
      <c r="M511">
        <v>3</v>
      </c>
    </row>
    <row r="512" spans="1:13" x14ac:dyDescent="0.25">
      <c r="A512">
        <v>511</v>
      </c>
      <c r="B512" t="s">
        <v>13</v>
      </c>
      <c r="C512">
        <v>504</v>
      </c>
      <c r="D512" s="4" t="str">
        <f>VLOOKUP(C512,DATOS!$B$2:$H$28,2,FALSE)</f>
        <v>ETSIAB</v>
      </c>
      <c r="E512">
        <v>2</v>
      </c>
      <c r="F512">
        <v>1</v>
      </c>
      <c r="G512">
        <v>1</v>
      </c>
      <c r="H512">
        <v>2</v>
      </c>
      <c r="I512">
        <v>3</v>
      </c>
      <c r="J512">
        <v>3</v>
      </c>
      <c r="K512">
        <v>3</v>
      </c>
      <c r="L512">
        <v>3</v>
      </c>
      <c r="M512">
        <v>3</v>
      </c>
    </row>
    <row r="513" spans="1:13" x14ac:dyDescent="0.25">
      <c r="A513">
        <v>512</v>
      </c>
      <c r="B513" t="s">
        <v>14</v>
      </c>
      <c r="C513">
        <v>505</v>
      </c>
      <c r="D513" s="4" t="str">
        <f>VLOOKUP(C513,DATOS!$B$2:$H$28,2,FALSE)</f>
        <v>ETSIAB</v>
      </c>
      <c r="E513">
        <v>2</v>
      </c>
      <c r="F513">
        <v>1</v>
      </c>
      <c r="G513">
        <v>1</v>
      </c>
      <c r="H513">
        <v>2</v>
      </c>
      <c r="I513">
        <v>3</v>
      </c>
      <c r="J513">
        <v>3</v>
      </c>
      <c r="K513">
        <v>3</v>
      </c>
      <c r="L513">
        <v>3</v>
      </c>
      <c r="M513">
        <v>3</v>
      </c>
    </row>
    <row r="514" spans="1:13" x14ac:dyDescent="0.25">
      <c r="A514">
        <v>513</v>
      </c>
      <c r="B514" t="s">
        <v>14</v>
      </c>
      <c r="C514">
        <v>506</v>
      </c>
      <c r="D514" s="4" t="str">
        <f>VLOOKUP(C514,DATOS!$B$2:$H$28,2,FALSE)</f>
        <v>ETSIAB</v>
      </c>
      <c r="E514">
        <v>2</v>
      </c>
      <c r="F514">
        <v>1</v>
      </c>
      <c r="G514">
        <v>1</v>
      </c>
      <c r="H514">
        <v>2</v>
      </c>
      <c r="I514">
        <v>3</v>
      </c>
      <c r="J514">
        <v>3</v>
      </c>
      <c r="K514">
        <v>3</v>
      </c>
      <c r="L514">
        <v>3</v>
      </c>
      <c r="M514">
        <v>3</v>
      </c>
    </row>
    <row r="515" spans="1:13" x14ac:dyDescent="0.25">
      <c r="A515">
        <v>514</v>
      </c>
      <c r="B515" t="s">
        <v>14</v>
      </c>
      <c r="C515">
        <v>501</v>
      </c>
      <c r="D515" s="4" t="str">
        <f>VLOOKUP(C515,DATOS!$B$2:$H$28,2,FALSE)</f>
        <v>ETSIAB</v>
      </c>
      <c r="E515">
        <v>2</v>
      </c>
      <c r="F515">
        <v>1</v>
      </c>
      <c r="G515">
        <v>1</v>
      </c>
      <c r="H515">
        <v>2</v>
      </c>
      <c r="I515">
        <v>3</v>
      </c>
      <c r="J515">
        <v>3</v>
      </c>
      <c r="K515">
        <v>3</v>
      </c>
      <c r="L515">
        <v>3</v>
      </c>
      <c r="M515">
        <v>3</v>
      </c>
    </row>
    <row r="516" spans="1:13" x14ac:dyDescent="0.25">
      <c r="A516">
        <v>515</v>
      </c>
      <c r="B516" t="s">
        <v>13</v>
      </c>
      <c r="C516">
        <v>502</v>
      </c>
      <c r="D516" s="4" t="str">
        <f>VLOOKUP(C516,DATOS!$B$2:$H$28,2,FALSE)</f>
        <v>ETSIAB</v>
      </c>
      <c r="E516">
        <v>2</v>
      </c>
      <c r="F516">
        <v>1</v>
      </c>
      <c r="G516">
        <v>1</v>
      </c>
      <c r="H516">
        <v>2</v>
      </c>
      <c r="I516">
        <v>3</v>
      </c>
      <c r="J516">
        <v>3</v>
      </c>
      <c r="K516">
        <v>3</v>
      </c>
      <c r="L516">
        <v>3</v>
      </c>
      <c r="M516">
        <v>3</v>
      </c>
    </row>
    <row r="517" spans="1:13" x14ac:dyDescent="0.25">
      <c r="A517">
        <v>516</v>
      </c>
      <c r="B517" t="s">
        <v>13</v>
      </c>
      <c r="C517">
        <v>504</v>
      </c>
      <c r="D517" s="4" t="str">
        <f>VLOOKUP(C517,DATOS!$B$2:$H$28,2,FALSE)</f>
        <v>ETSIAB</v>
      </c>
      <c r="E517">
        <v>2</v>
      </c>
      <c r="F517">
        <v>1</v>
      </c>
      <c r="G517">
        <v>1</v>
      </c>
      <c r="H517">
        <v>2</v>
      </c>
      <c r="I517">
        <v>3</v>
      </c>
      <c r="J517">
        <v>3</v>
      </c>
      <c r="K517">
        <v>3</v>
      </c>
      <c r="L517">
        <v>3</v>
      </c>
      <c r="M517">
        <v>3</v>
      </c>
    </row>
    <row r="518" spans="1:13" x14ac:dyDescent="0.25">
      <c r="A518">
        <v>517</v>
      </c>
      <c r="B518" t="s">
        <v>13</v>
      </c>
      <c r="C518">
        <v>505</v>
      </c>
      <c r="D518" s="4" t="str">
        <f>VLOOKUP(C518,DATOS!$B$2:$H$28,2,FALSE)</f>
        <v>ETSIAB</v>
      </c>
      <c r="E518">
        <v>2</v>
      </c>
      <c r="F518">
        <v>1</v>
      </c>
      <c r="G518">
        <v>1</v>
      </c>
      <c r="H518">
        <v>2</v>
      </c>
      <c r="I518">
        <v>3</v>
      </c>
      <c r="J518">
        <v>3</v>
      </c>
      <c r="K518">
        <v>3</v>
      </c>
      <c r="L518">
        <v>3</v>
      </c>
      <c r="M518">
        <v>3</v>
      </c>
    </row>
    <row r="519" spans="1:13" x14ac:dyDescent="0.25">
      <c r="A519">
        <v>518</v>
      </c>
      <c r="B519" t="s">
        <v>13</v>
      </c>
      <c r="C519">
        <v>506</v>
      </c>
      <c r="D519" s="4" t="str">
        <f>VLOOKUP(C519,DATOS!$B$2:$H$28,2,FALSE)</f>
        <v>ETSIAB</v>
      </c>
      <c r="E519">
        <v>2</v>
      </c>
      <c r="F519">
        <v>2</v>
      </c>
      <c r="G519">
        <v>1</v>
      </c>
      <c r="H519">
        <v>2</v>
      </c>
      <c r="I519">
        <v>3</v>
      </c>
      <c r="J519">
        <v>4</v>
      </c>
      <c r="K519">
        <v>4</v>
      </c>
      <c r="L519">
        <v>4</v>
      </c>
      <c r="M519">
        <v>3</v>
      </c>
    </row>
    <row r="520" spans="1:13" x14ac:dyDescent="0.25">
      <c r="A520">
        <v>519</v>
      </c>
      <c r="B520" t="s">
        <v>13</v>
      </c>
      <c r="C520">
        <v>501</v>
      </c>
      <c r="D520" s="4" t="str">
        <f>VLOOKUP(C520,DATOS!$B$2:$H$28,2,FALSE)</f>
        <v>ETSIAB</v>
      </c>
      <c r="E520">
        <v>1</v>
      </c>
      <c r="F520">
        <v>2</v>
      </c>
      <c r="G520">
        <v>1</v>
      </c>
      <c r="H520">
        <v>2</v>
      </c>
      <c r="I520">
        <v>3</v>
      </c>
      <c r="J520">
        <v>4</v>
      </c>
      <c r="K520">
        <v>4</v>
      </c>
      <c r="L520">
        <v>4</v>
      </c>
      <c r="M520">
        <v>3</v>
      </c>
    </row>
    <row r="521" spans="1:13" x14ac:dyDescent="0.25">
      <c r="A521">
        <v>520</v>
      </c>
      <c r="B521" t="s">
        <v>13</v>
      </c>
      <c r="C521">
        <v>502</v>
      </c>
      <c r="D521" s="4" t="str">
        <f>VLOOKUP(C521,DATOS!$B$2:$H$28,2,FALSE)</f>
        <v>ETSIAB</v>
      </c>
      <c r="E521">
        <v>1</v>
      </c>
      <c r="F521">
        <v>4</v>
      </c>
      <c r="G521">
        <v>1</v>
      </c>
      <c r="H521">
        <v>3</v>
      </c>
      <c r="I521">
        <v>3</v>
      </c>
      <c r="J521">
        <v>4</v>
      </c>
      <c r="K521">
        <v>4</v>
      </c>
      <c r="L521">
        <v>4</v>
      </c>
      <c r="M521">
        <v>3</v>
      </c>
    </row>
    <row r="522" spans="1:13" x14ac:dyDescent="0.25">
      <c r="A522">
        <v>521</v>
      </c>
      <c r="B522" t="s">
        <v>13</v>
      </c>
      <c r="C522">
        <v>504</v>
      </c>
      <c r="D522" s="4" t="str">
        <f>VLOOKUP(C522,DATOS!$B$2:$H$28,2,FALSE)</f>
        <v>ETSIAB</v>
      </c>
      <c r="E522">
        <v>1</v>
      </c>
      <c r="F522">
        <v>3</v>
      </c>
      <c r="G522">
        <v>1</v>
      </c>
      <c r="H522">
        <v>3</v>
      </c>
      <c r="I522">
        <v>3</v>
      </c>
      <c r="J522">
        <v>4</v>
      </c>
      <c r="K522">
        <v>4</v>
      </c>
      <c r="L522">
        <v>4</v>
      </c>
      <c r="M522">
        <v>3</v>
      </c>
    </row>
    <row r="523" spans="1:13" x14ac:dyDescent="0.25">
      <c r="A523">
        <v>522</v>
      </c>
      <c r="B523" t="s">
        <v>13</v>
      </c>
      <c r="C523">
        <v>505</v>
      </c>
      <c r="D523" s="4" t="str">
        <f>VLOOKUP(C523,DATOS!$B$2:$H$28,2,FALSE)</f>
        <v>ETSIAB</v>
      </c>
      <c r="E523">
        <v>2</v>
      </c>
      <c r="F523">
        <v>3</v>
      </c>
      <c r="G523">
        <v>1</v>
      </c>
      <c r="H523">
        <v>3</v>
      </c>
      <c r="I523">
        <v>3</v>
      </c>
      <c r="J523">
        <v>4</v>
      </c>
      <c r="K523">
        <v>4</v>
      </c>
      <c r="L523">
        <v>4</v>
      </c>
      <c r="M523">
        <v>3</v>
      </c>
    </row>
    <row r="524" spans="1:13" x14ac:dyDescent="0.25">
      <c r="A524">
        <v>523</v>
      </c>
      <c r="B524" t="s">
        <v>14</v>
      </c>
      <c r="C524">
        <v>506</v>
      </c>
      <c r="D524" s="4" t="str">
        <f>VLOOKUP(C524,DATOS!$B$2:$H$28,2,FALSE)</f>
        <v>ETSIAB</v>
      </c>
      <c r="E524">
        <v>2</v>
      </c>
      <c r="F524">
        <v>3</v>
      </c>
      <c r="G524">
        <v>1</v>
      </c>
      <c r="H524">
        <v>3</v>
      </c>
      <c r="I524">
        <v>3</v>
      </c>
      <c r="J524">
        <v>4</v>
      </c>
      <c r="K524">
        <v>4</v>
      </c>
      <c r="L524">
        <v>4</v>
      </c>
      <c r="M524">
        <v>3</v>
      </c>
    </row>
    <row r="525" spans="1:13" x14ac:dyDescent="0.25">
      <c r="A525">
        <v>524</v>
      </c>
      <c r="B525" t="s">
        <v>13</v>
      </c>
      <c r="C525">
        <v>501</v>
      </c>
      <c r="D525" s="4" t="str">
        <f>VLOOKUP(C525,DATOS!$B$2:$H$28,2,FALSE)</f>
        <v>ETSIAB</v>
      </c>
      <c r="E525">
        <v>2</v>
      </c>
      <c r="F525">
        <v>4</v>
      </c>
      <c r="G525">
        <v>1</v>
      </c>
      <c r="H525">
        <v>3</v>
      </c>
      <c r="I525">
        <v>3</v>
      </c>
      <c r="J525">
        <v>4</v>
      </c>
      <c r="K525">
        <v>4</v>
      </c>
      <c r="L525">
        <v>4</v>
      </c>
      <c r="M525">
        <v>3</v>
      </c>
    </row>
    <row r="526" spans="1:13" x14ac:dyDescent="0.25">
      <c r="A526">
        <v>525</v>
      </c>
      <c r="B526" t="s">
        <v>14</v>
      </c>
      <c r="C526">
        <v>502</v>
      </c>
      <c r="D526" s="4" t="str">
        <f>VLOOKUP(C526,DATOS!$B$2:$H$28,2,FALSE)</f>
        <v>ETSIAB</v>
      </c>
      <c r="E526">
        <v>2</v>
      </c>
      <c r="F526">
        <v>4</v>
      </c>
      <c r="G526">
        <v>1</v>
      </c>
      <c r="H526">
        <v>3</v>
      </c>
      <c r="I526">
        <v>3</v>
      </c>
      <c r="J526">
        <v>2</v>
      </c>
      <c r="K526">
        <v>2</v>
      </c>
      <c r="L526">
        <v>2</v>
      </c>
      <c r="M526">
        <v>3</v>
      </c>
    </row>
    <row r="527" spans="1:13" x14ac:dyDescent="0.25">
      <c r="A527">
        <v>526</v>
      </c>
      <c r="B527" t="s">
        <v>13</v>
      </c>
      <c r="C527">
        <v>504</v>
      </c>
      <c r="D527" s="4" t="str">
        <f>VLOOKUP(C527,DATOS!$B$2:$H$28,2,FALSE)</f>
        <v>ETSIAB</v>
      </c>
      <c r="E527">
        <v>2</v>
      </c>
      <c r="F527">
        <v>2</v>
      </c>
      <c r="G527">
        <v>1</v>
      </c>
      <c r="H527">
        <v>2</v>
      </c>
      <c r="I527">
        <v>3</v>
      </c>
      <c r="J527">
        <v>2</v>
      </c>
      <c r="K527">
        <v>2</v>
      </c>
      <c r="L527">
        <v>2</v>
      </c>
      <c r="M527">
        <v>3</v>
      </c>
    </row>
    <row r="528" spans="1:13" x14ac:dyDescent="0.25">
      <c r="A528">
        <v>527</v>
      </c>
      <c r="B528" t="s">
        <v>13</v>
      </c>
      <c r="C528">
        <v>505</v>
      </c>
      <c r="D528" s="4" t="str">
        <f>VLOOKUP(C528,DATOS!$B$2:$H$28,2,FALSE)</f>
        <v>ETSIAB</v>
      </c>
      <c r="E528">
        <v>2</v>
      </c>
      <c r="F528">
        <v>2</v>
      </c>
      <c r="G528">
        <v>1</v>
      </c>
      <c r="H528">
        <v>2</v>
      </c>
      <c r="I528">
        <v>3</v>
      </c>
      <c r="J528">
        <v>2</v>
      </c>
      <c r="K528">
        <v>2</v>
      </c>
      <c r="L528">
        <v>2</v>
      </c>
      <c r="M528">
        <v>3</v>
      </c>
    </row>
    <row r="529" spans="1:13" x14ac:dyDescent="0.25">
      <c r="A529">
        <v>528</v>
      </c>
      <c r="B529" t="s">
        <v>13</v>
      </c>
      <c r="C529">
        <v>506</v>
      </c>
      <c r="D529" s="4" t="str">
        <f>VLOOKUP(C529,DATOS!$B$2:$H$28,2,FALSE)</f>
        <v>ETSIAB</v>
      </c>
      <c r="E529">
        <v>1</v>
      </c>
      <c r="F529">
        <v>2</v>
      </c>
      <c r="G529">
        <v>1</v>
      </c>
      <c r="H529">
        <v>2</v>
      </c>
      <c r="I529">
        <v>3</v>
      </c>
      <c r="J529">
        <v>2</v>
      </c>
      <c r="K529">
        <v>2</v>
      </c>
      <c r="L529">
        <v>2</v>
      </c>
      <c r="M529">
        <v>3</v>
      </c>
    </row>
    <row r="530" spans="1:13" x14ac:dyDescent="0.25">
      <c r="A530">
        <v>529</v>
      </c>
      <c r="B530" t="s">
        <v>14</v>
      </c>
      <c r="C530">
        <v>501</v>
      </c>
      <c r="D530" s="4" t="str">
        <f>VLOOKUP(C530,DATOS!$B$2:$H$28,2,FALSE)</f>
        <v>ETSIAB</v>
      </c>
      <c r="E530">
        <v>1</v>
      </c>
      <c r="F530">
        <v>3</v>
      </c>
      <c r="G530">
        <v>1</v>
      </c>
      <c r="H530">
        <v>2</v>
      </c>
      <c r="I530">
        <v>3</v>
      </c>
      <c r="J530">
        <v>3</v>
      </c>
      <c r="K530">
        <v>3</v>
      </c>
      <c r="L530">
        <v>3</v>
      </c>
      <c r="M530">
        <v>3</v>
      </c>
    </row>
    <row r="531" spans="1:13" x14ac:dyDescent="0.25">
      <c r="A531">
        <v>530</v>
      </c>
      <c r="B531" t="s">
        <v>13</v>
      </c>
      <c r="C531">
        <v>501</v>
      </c>
      <c r="D531" s="4" t="str">
        <f>VLOOKUP(C531,DATOS!$B$2:$H$28,2,FALSE)</f>
        <v>ETSIAB</v>
      </c>
      <c r="E531">
        <v>1</v>
      </c>
      <c r="F531">
        <v>3</v>
      </c>
      <c r="G531">
        <v>1</v>
      </c>
      <c r="H531">
        <v>2</v>
      </c>
      <c r="I531">
        <v>3</v>
      </c>
      <c r="J531">
        <v>3</v>
      </c>
      <c r="K531">
        <v>3</v>
      </c>
      <c r="L531">
        <v>3</v>
      </c>
      <c r="M531">
        <v>3</v>
      </c>
    </row>
    <row r="532" spans="1:13" x14ac:dyDescent="0.25">
      <c r="A532">
        <v>531</v>
      </c>
      <c r="B532" t="s">
        <v>13</v>
      </c>
      <c r="C532">
        <v>501</v>
      </c>
      <c r="D532" s="4" t="str">
        <f>VLOOKUP(C532,DATOS!$B$2:$H$28,2,FALSE)</f>
        <v>ETSIAB</v>
      </c>
      <c r="E532">
        <v>1</v>
      </c>
      <c r="F532">
        <v>3</v>
      </c>
      <c r="G532">
        <v>1</v>
      </c>
      <c r="H532">
        <v>1</v>
      </c>
      <c r="I532">
        <v>3</v>
      </c>
      <c r="J532">
        <v>3</v>
      </c>
      <c r="K532">
        <v>3</v>
      </c>
      <c r="L532">
        <v>3</v>
      </c>
      <c r="M532">
        <v>3</v>
      </c>
    </row>
    <row r="533" spans="1:13" x14ac:dyDescent="0.25">
      <c r="A533">
        <v>532</v>
      </c>
      <c r="B533" t="s">
        <v>14</v>
      </c>
      <c r="C533">
        <v>501</v>
      </c>
      <c r="D533" s="4" t="str">
        <f>VLOOKUP(C533,DATOS!$B$2:$H$28,2,FALSE)</f>
        <v>ETSIAB</v>
      </c>
      <c r="E533">
        <v>3</v>
      </c>
      <c r="F533">
        <v>4</v>
      </c>
      <c r="G533">
        <v>1</v>
      </c>
      <c r="H533">
        <v>1</v>
      </c>
      <c r="I533">
        <v>3</v>
      </c>
      <c r="J533">
        <v>3</v>
      </c>
      <c r="K533">
        <v>3</v>
      </c>
      <c r="L533">
        <v>3</v>
      </c>
      <c r="M533">
        <v>3</v>
      </c>
    </row>
    <row r="534" spans="1:13" x14ac:dyDescent="0.25">
      <c r="A534">
        <v>533</v>
      </c>
      <c r="B534" t="s">
        <v>13</v>
      </c>
      <c r="C534">
        <v>501</v>
      </c>
      <c r="D534" s="4" t="str">
        <f>VLOOKUP(C534,DATOS!$B$2:$H$28,2,FALSE)</f>
        <v>ETSIAB</v>
      </c>
      <c r="E534">
        <v>3</v>
      </c>
      <c r="F534">
        <v>4</v>
      </c>
      <c r="G534">
        <v>2</v>
      </c>
      <c r="H534">
        <v>1</v>
      </c>
      <c r="I534">
        <v>3</v>
      </c>
      <c r="J534">
        <v>3</v>
      </c>
      <c r="K534">
        <v>3</v>
      </c>
      <c r="L534">
        <v>3</v>
      </c>
      <c r="M534">
        <v>3</v>
      </c>
    </row>
    <row r="535" spans="1:13" x14ac:dyDescent="0.25">
      <c r="A535">
        <v>534</v>
      </c>
      <c r="B535" t="s">
        <v>13</v>
      </c>
      <c r="C535">
        <v>506</v>
      </c>
      <c r="D535" s="4" t="str">
        <f>VLOOKUP(C535,DATOS!$B$2:$H$28,2,FALSE)</f>
        <v>ETSIAB</v>
      </c>
      <c r="E535">
        <v>3</v>
      </c>
      <c r="F535">
        <v>4</v>
      </c>
      <c r="G535">
        <v>2</v>
      </c>
      <c r="H535">
        <v>1</v>
      </c>
      <c r="I535">
        <v>3</v>
      </c>
      <c r="J535">
        <v>3</v>
      </c>
      <c r="K535">
        <v>3</v>
      </c>
      <c r="L535">
        <v>3</v>
      </c>
      <c r="M535">
        <v>3</v>
      </c>
    </row>
    <row r="536" spans="1:13" x14ac:dyDescent="0.25">
      <c r="A536">
        <v>535</v>
      </c>
      <c r="B536" t="s">
        <v>14</v>
      </c>
      <c r="C536">
        <v>506</v>
      </c>
      <c r="D536" s="4" t="str">
        <f>VLOOKUP(C536,DATOS!$B$2:$H$28,2,FALSE)</f>
        <v>ETSIAB</v>
      </c>
      <c r="E536">
        <v>3</v>
      </c>
      <c r="F536">
        <v>4</v>
      </c>
      <c r="G536">
        <v>2</v>
      </c>
      <c r="H536">
        <v>1</v>
      </c>
      <c r="I536">
        <v>3</v>
      </c>
      <c r="J536">
        <v>3</v>
      </c>
      <c r="K536">
        <v>3</v>
      </c>
      <c r="L536">
        <v>3</v>
      </c>
      <c r="M536">
        <v>3</v>
      </c>
    </row>
    <row r="537" spans="1:13" x14ac:dyDescent="0.25">
      <c r="A537">
        <v>536</v>
      </c>
      <c r="B537" t="s">
        <v>14</v>
      </c>
      <c r="C537">
        <v>506</v>
      </c>
      <c r="D537" s="4" t="str">
        <f>VLOOKUP(C537,DATOS!$B$2:$H$28,2,FALSE)</f>
        <v>ETSIAB</v>
      </c>
      <c r="E537">
        <v>3</v>
      </c>
      <c r="F537">
        <v>4</v>
      </c>
      <c r="G537">
        <v>2</v>
      </c>
      <c r="H537">
        <v>1</v>
      </c>
      <c r="I537">
        <v>3</v>
      </c>
      <c r="J537">
        <v>3</v>
      </c>
      <c r="K537">
        <v>3</v>
      </c>
      <c r="L537">
        <v>3</v>
      </c>
      <c r="M537">
        <v>3</v>
      </c>
    </row>
    <row r="538" spans="1:13" x14ac:dyDescent="0.25">
      <c r="A538">
        <v>537</v>
      </c>
      <c r="B538" t="s">
        <v>14</v>
      </c>
      <c r="C538">
        <v>506</v>
      </c>
      <c r="D538" s="4" t="str">
        <f>VLOOKUP(C538,DATOS!$B$2:$H$28,2,FALSE)</f>
        <v>ETSIAB</v>
      </c>
      <c r="E538">
        <v>1</v>
      </c>
      <c r="F538">
        <v>4</v>
      </c>
      <c r="G538">
        <v>2</v>
      </c>
      <c r="H538">
        <v>1</v>
      </c>
      <c r="I538">
        <v>3</v>
      </c>
      <c r="J538">
        <v>3</v>
      </c>
      <c r="K538">
        <v>3</v>
      </c>
      <c r="L538">
        <v>3</v>
      </c>
      <c r="M538">
        <v>3</v>
      </c>
    </row>
    <row r="539" spans="1:13" x14ac:dyDescent="0.25">
      <c r="A539">
        <v>538</v>
      </c>
      <c r="B539" t="s">
        <v>13</v>
      </c>
      <c r="C539">
        <v>506</v>
      </c>
      <c r="D539" s="4" t="str">
        <f>VLOOKUP(C539,DATOS!$B$2:$H$28,2,FALSE)</f>
        <v>ETSIAB</v>
      </c>
      <c r="E539">
        <v>2</v>
      </c>
      <c r="F539">
        <v>2</v>
      </c>
      <c r="G539">
        <v>2</v>
      </c>
      <c r="H539">
        <v>2</v>
      </c>
      <c r="I539">
        <v>3</v>
      </c>
      <c r="J539">
        <v>4</v>
      </c>
      <c r="K539">
        <v>4</v>
      </c>
      <c r="L539">
        <v>4</v>
      </c>
      <c r="M539">
        <v>3</v>
      </c>
    </row>
    <row r="540" spans="1:13" x14ac:dyDescent="0.25">
      <c r="A540">
        <v>539</v>
      </c>
      <c r="B540" t="s">
        <v>13</v>
      </c>
      <c r="C540">
        <v>506</v>
      </c>
      <c r="D540" s="4" t="str">
        <f>VLOOKUP(C540,DATOS!$B$2:$H$28,2,FALSE)</f>
        <v>ETSIAB</v>
      </c>
      <c r="E540">
        <v>1</v>
      </c>
      <c r="F540">
        <v>2</v>
      </c>
      <c r="G540">
        <v>2</v>
      </c>
      <c r="H540">
        <v>2</v>
      </c>
      <c r="I540">
        <v>3</v>
      </c>
      <c r="J540">
        <v>4</v>
      </c>
      <c r="K540">
        <v>4</v>
      </c>
      <c r="L540">
        <v>4</v>
      </c>
      <c r="M540">
        <v>3</v>
      </c>
    </row>
    <row r="541" spans="1:13" x14ac:dyDescent="0.25">
      <c r="A541">
        <v>540</v>
      </c>
      <c r="B541" t="s">
        <v>13</v>
      </c>
      <c r="C541">
        <v>506</v>
      </c>
      <c r="D541" s="4" t="str">
        <f>VLOOKUP(C541,DATOS!$B$2:$H$28,2,FALSE)</f>
        <v>ETSIAB</v>
      </c>
      <c r="E541">
        <v>1</v>
      </c>
      <c r="F541">
        <v>4</v>
      </c>
      <c r="G541">
        <v>2</v>
      </c>
      <c r="H541">
        <v>3</v>
      </c>
      <c r="I541">
        <v>3</v>
      </c>
      <c r="J541">
        <v>4</v>
      </c>
      <c r="K541">
        <v>4</v>
      </c>
      <c r="L541">
        <v>4</v>
      </c>
      <c r="M541">
        <v>3</v>
      </c>
    </row>
    <row r="542" spans="1:13" x14ac:dyDescent="0.25">
      <c r="A542">
        <v>541</v>
      </c>
      <c r="B542" t="s">
        <v>13</v>
      </c>
      <c r="C542">
        <v>506</v>
      </c>
      <c r="D542" s="4" t="str">
        <f>VLOOKUP(C542,DATOS!$B$2:$H$28,2,FALSE)</f>
        <v>ETSIAB</v>
      </c>
      <c r="E542">
        <v>1</v>
      </c>
      <c r="F542">
        <v>3</v>
      </c>
      <c r="G542">
        <v>2</v>
      </c>
      <c r="H542">
        <v>3</v>
      </c>
      <c r="I542">
        <v>3</v>
      </c>
      <c r="J542">
        <v>4</v>
      </c>
      <c r="K542">
        <v>4</v>
      </c>
      <c r="L542">
        <v>4</v>
      </c>
      <c r="M542">
        <v>3</v>
      </c>
    </row>
    <row r="543" spans="1:13" x14ac:dyDescent="0.25">
      <c r="A543">
        <v>542</v>
      </c>
      <c r="B543" t="s">
        <v>13</v>
      </c>
      <c r="C543">
        <v>504</v>
      </c>
      <c r="D543" s="4" t="str">
        <f>VLOOKUP(C543,DATOS!$B$2:$H$28,2,FALSE)</f>
        <v>ETSIAB</v>
      </c>
      <c r="E543">
        <v>2</v>
      </c>
      <c r="F543">
        <v>3</v>
      </c>
      <c r="G543">
        <v>2</v>
      </c>
      <c r="H543">
        <v>3</v>
      </c>
      <c r="I543">
        <v>3</v>
      </c>
      <c r="J543">
        <v>4</v>
      </c>
      <c r="K543">
        <v>4</v>
      </c>
      <c r="L543">
        <v>4</v>
      </c>
      <c r="M543">
        <v>3</v>
      </c>
    </row>
    <row r="544" spans="1:13" x14ac:dyDescent="0.25">
      <c r="A544">
        <v>543</v>
      </c>
      <c r="B544" t="s">
        <v>13</v>
      </c>
      <c r="C544">
        <v>504</v>
      </c>
      <c r="D544" s="4" t="str">
        <f>VLOOKUP(C544,DATOS!$B$2:$H$28,2,FALSE)</f>
        <v>ETSIAB</v>
      </c>
      <c r="E544">
        <v>2</v>
      </c>
      <c r="F544">
        <v>3</v>
      </c>
      <c r="G544">
        <v>2</v>
      </c>
      <c r="H544">
        <v>3</v>
      </c>
      <c r="I544">
        <v>3</v>
      </c>
      <c r="J544">
        <v>4</v>
      </c>
      <c r="K544">
        <v>4</v>
      </c>
      <c r="L544">
        <v>4</v>
      </c>
      <c r="M544">
        <v>3</v>
      </c>
    </row>
    <row r="545" spans="1:13" x14ac:dyDescent="0.25">
      <c r="A545">
        <v>544</v>
      </c>
      <c r="B545" t="s">
        <v>13</v>
      </c>
      <c r="C545">
        <v>504</v>
      </c>
      <c r="D545" s="4" t="str">
        <f>VLOOKUP(C545,DATOS!$B$2:$H$28,2,FALSE)</f>
        <v>ETSIAB</v>
      </c>
      <c r="E545">
        <v>2</v>
      </c>
      <c r="F545">
        <v>4</v>
      </c>
      <c r="G545">
        <v>2</v>
      </c>
      <c r="H545">
        <v>3</v>
      </c>
      <c r="I545">
        <v>3</v>
      </c>
      <c r="J545">
        <v>4</v>
      </c>
      <c r="K545">
        <v>4</v>
      </c>
      <c r="L545">
        <v>4</v>
      </c>
      <c r="M545">
        <v>3</v>
      </c>
    </row>
    <row r="546" spans="1:13" x14ac:dyDescent="0.25">
      <c r="A546">
        <v>545</v>
      </c>
      <c r="B546" t="s">
        <v>13</v>
      </c>
      <c r="C546">
        <v>504</v>
      </c>
      <c r="D546" s="4" t="str">
        <f>VLOOKUP(C546,DATOS!$B$2:$H$28,2,FALSE)</f>
        <v>ETSIAB</v>
      </c>
      <c r="E546">
        <v>2</v>
      </c>
      <c r="F546">
        <v>4</v>
      </c>
      <c r="G546">
        <v>2</v>
      </c>
      <c r="H546">
        <v>3</v>
      </c>
      <c r="I546">
        <v>3</v>
      </c>
      <c r="J546">
        <v>2</v>
      </c>
      <c r="K546">
        <v>2</v>
      </c>
      <c r="L546">
        <v>2</v>
      </c>
      <c r="M546">
        <v>3</v>
      </c>
    </row>
    <row r="547" spans="1:13" x14ac:dyDescent="0.25">
      <c r="A547">
        <v>546</v>
      </c>
      <c r="B547" t="s">
        <v>14</v>
      </c>
      <c r="C547">
        <v>504</v>
      </c>
      <c r="D547" s="4" t="str">
        <f>VLOOKUP(C547,DATOS!$B$2:$H$28,2,FALSE)</f>
        <v>ETSIAB</v>
      </c>
      <c r="E547">
        <v>2</v>
      </c>
      <c r="F547">
        <v>4</v>
      </c>
      <c r="G547">
        <v>2</v>
      </c>
      <c r="H547">
        <v>3</v>
      </c>
      <c r="I547">
        <v>3</v>
      </c>
      <c r="J547">
        <v>2</v>
      </c>
      <c r="K547">
        <v>2</v>
      </c>
      <c r="L547">
        <v>2</v>
      </c>
      <c r="M547">
        <v>3</v>
      </c>
    </row>
    <row r="548" spans="1:13" x14ac:dyDescent="0.25">
      <c r="A548">
        <v>547</v>
      </c>
      <c r="B548" t="s">
        <v>13</v>
      </c>
      <c r="C548">
        <v>504</v>
      </c>
      <c r="D548" s="4" t="str">
        <f>VLOOKUP(C548,DATOS!$B$2:$H$28,2,FALSE)</f>
        <v>ETSIAB</v>
      </c>
      <c r="E548">
        <v>2</v>
      </c>
      <c r="F548">
        <v>4</v>
      </c>
      <c r="G548">
        <v>2</v>
      </c>
      <c r="H548">
        <v>3</v>
      </c>
      <c r="I548">
        <v>3</v>
      </c>
      <c r="J548">
        <v>2</v>
      </c>
      <c r="K548">
        <v>2</v>
      </c>
      <c r="L548">
        <v>2</v>
      </c>
      <c r="M548">
        <v>3</v>
      </c>
    </row>
    <row r="549" spans="1:13" x14ac:dyDescent="0.25">
      <c r="A549">
        <v>548</v>
      </c>
      <c r="B549" t="s">
        <v>14</v>
      </c>
      <c r="C549">
        <v>504</v>
      </c>
      <c r="D549" s="4" t="str">
        <f>VLOOKUP(C549,DATOS!$B$2:$H$28,2,FALSE)</f>
        <v>ETSIAB</v>
      </c>
      <c r="E549">
        <v>2</v>
      </c>
      <c r="F549">
        <v>1</v>
      </c>
      <c r="G549">
        <v>2</v>
      </c>
      <c r="H549">
        <v>2</v>
      </c>
      <c r="I549">
        <v>3</v>
      </c>
      <c r="J549">
        <v>3</v>
      </c>
      <c r="K549">
        <v>3</v>
      </c>
      <c r="L549">
        <v>3</v>
      </c>
      <c r="M549">
        <v>3</v>
      </c>
    </row>
    <row r="550" spans="1:13" x14ac:dyDescent="0.25">
      <c r="A550">
        <v>549</v>
      </c>
      <c r="B550" t="s">
        <v>14</v>
      </c>
      <c r="C550">
        <v>504</v>
      </c>
      <c r="D550" s="4" t="str">
        <f>VLOOKUP(C550,DATOS!$B$2:$H$28,2,FALSE)</f>
        <v>ETSIAB</v>
      </c>
      <c r="E550">
        <v>2</v>
      </c>
      <c r="F550">
        <v>1</v>
      </c>
      <c r="G550">
        <v>2</v>
      </c>
      <c r="H550">
        <v>2</v>
      </c>
      <c r="I550">
        <v>3</v>
      </c>
      <c r="J550">
        <v>3</v>
      </c>
      <c r="K550">
        <v>3</v>
      </c>
      <c r="L550">
        <v>3</v>
      </c>
      <c r="M550">
        <v>3</v>
      </c>
    </row>
    <row r="551" spans="1:13" x14ac:dyDescent="0.25">
      <c r="A551">
        <v>550</v>
      </c>
      <c r="B551" t="s">
        <v>14</v>
      </c>
      <c r="C551">
        <v>504</v>
      </c>
      <c r="D551" s="4" t="str">
        <f>VLOOKUP(C551,DATOS!$B$2:$H$28,2,FALSE)</f>
        <v>ETSIAB</v>
      </c>
      <c r="E551">
        <v>2</v>
      </c>
      <c r="F551">
        <v>1</v>
      </c>
      <c r="G551">
        <v>2</v>
      </c>
      <c r="H551">
        <v>2</v>
      </c>
      <c r="I551">
        <v>3</v>
      </c>
      <c r="J551">
        <v>3</v>
      </c>
      <c r="K551">
        <v>3</v>
      </c>
      <c r="L551">
        <v>3</v>
      </c>
      <c r="M551">
        <v>3</v>
      </c>
    </row>
    <row r="552" spans="1:13" x14ac:dyDescent="0.25">
      <c r="A552">
        <v>551</v>
      </c>
      <c r="B552" t="s">
        <v>14</v>
      </c>
      <c r="C552">
        <v>504</v>
      </c>
      <c r="D552" s="4" t="str">
        <f>VLOOKUP(C552,DATOS!$B$2:$H$28,2,FALSE)</f>
        <v>ETSIAB</v>
      </c>
      <c r="E552">
        <v>2</v>
      </c>
      <c r="F552">
        <v>1</v>
      </c>
      <c r="G552">
        <v>2</v>
      </c>
      <c r="H552">
        <v>2</v>
      </c>
      <c r="I552">
        <v>3</v>
      </c>
      <c r="J552">
        <v>3</v>
      </c>
      <c r="K552">
        <v>3</v>
      </c>
      <c r="L552">
        <v>3</v>
      </c>
      <c r="M552">
        <v>3</v>
      </c>
    </row>
    <row r="553" spans="1:13" x14ac:dyDescent="0.25">
      <c r="A553">
        <v>552</v>
      </c>
      <c r="B553" t="s">
        <v>14</v>
      </c>
      <c r="C553">
        <v>504</v>
      </c>
      <c r="D553" s="4" t="str">
        <f>VLOOKUP(C553,DATOS!$B$2:$H$28,2,FALSE)</f>
        <v>ETSIAB</v>
      </c>
      <c r="E553">
        <v>2</v>
      </c>
      <c r="F553">
        <v>1</v>
      </c>
      <c r="G553">
        <v>2</v>
      </c>
      <c r="H553">
        <v>2</v>
      </c>
      <c r="I553">
        <v>3</v>
      </c>
      <c r="J553">
        <v>3</v>
      </c>
      <c r="K553">
        <v>3</v>
      </c>
      <c r="L553">
        <v>3</v>
      </c>
      <c r="M553">
        <v>3</v>
      </c>
    </row>
    <row r="554" spans="1:13" x14ac:dyDescent="0.25">
      <c r="A554">
        <v>553</v>
      </c>
      <c r="B554" t="s">
        <v>14</v>
      </c>
      <c r="C554">
        <v>504</v>
      </c>
      <c r="D554" s="4" t="str">
        <f>VLOOKUP(C554,DATOS!$B$2:$H$28,2,FALSE)</f>
        <v>ETSIAB</v>
      </c>
      <c r="E554">
        <v>2</v>
      </c>
      <c r="F554">
        <v>1</v>
      </c>
      <c r="G554">
        <v>2</v>
      </c>
      <c r="H554">
        <v>2</v>
      </c>
      <c r="I554">
        <v>3</v>
      </c>
      <c r="J554">
        <v>3</v>
      </c>
      <c r="K554">
        <v>3</v>
      </c>
      <c r="L554">
        <v>3</v>
      </c>
      <c r="M554">
        <v>3</v>
      </c>
    </row>
    <row r="555" spans="1:13" x14ac:dyDescent="0.25">
      <c r="A555">
        <v>554</v>
      </c>
      <c r="B555" t="s">
        <v>13</v>
      </c>
      <c r="C555">
        <v>501</v>
      </c>
      <c r="D555" s="4" t="str">
        <f>VLOOKUP(C555,DATOS!$B$2:$H$28,2,FALSE)</f>
        <v>ETSIAB</v>
      </c>
      <c r="E555">
        <v>2</v>
      </c>
      <c r="F555">
        <v>1</v>
      </c>
      <c r="G555">
        <v>2</v>
      </c>
      <c r="H555">
        <v>2</v>
      </c>
      <c r="I555">
        <v>3</v>
      </c>
      <c r="J555">
        <v>3</v>
      </c>
      <c r="K555">
        <v>3</v>
      </c>
      <c r="L555">
        <v>3</v>
      </c>
      <c r="M555">
        <v>3</v>
      </c>
    </row>
    <row r="556" spans="1:13" x14ac:dyDescent="0.25">
      <c r="A556">
        <v>555</v>
      </c>
      <c r="B556" t="s">
        <v>14</v>
      </c>
      <c r="C556">
        <v>502</v>
      </c>
      <c r="D556" s="4" t="str">
        <f>VLOOKUP(C556,DATOS!$B$2:$H$28,2,FALSE)</f>
        <v>ETSIAB</v>
      </c>
      <c r="E556">
        <v>2</v>
      </c>
      <c r="F556">
        <v>1</v>
      </c>
      <c r="G556">
        <v>2</v>
      </c>
      <c r="H556">
        <v>2</v>
      </c>
      <c r="I556">
        <v>3</v>
      </c>
      <c r="J556">
        <v>3</v>
      </c>
      <c r="K556">
        <v>3</v>
      </c>
      <c r="L556">
        <v>3</v>
      </c>
      <c r="M556">
        <v>3</v>
      </c>
    </row>
    <row r="557" spans="1:13" x14ac:dyDescent="0.25">
      <c r="A557">
        <v>556</v>
      </c>
      <c r="B557" t="s">
        <v>14</v>
      </c>
      <c r="C557">
        <v>504</v>
      </c>
      <c r="D557" s="4" t="str">
        <f>VLOOKUP(C557,DATOS!$B$2:$H$28,2,FALSE)</f>
        <v>ETSIAB</v>
      </c>
      <c r="E557">
        <v>2</v>
      </c>
      <c r="F557">
        <v>2</v>
      </c>
      <c r="G557">
        <v>2</v>
      </c>
      <c r="H557">
        <v>2</v>
      </c>
      <c r="I557">
        <v>3</v>
      </c>
      <c r="J557">
        <v>4</v>
      </c>
      <c r="K557">
        <v>4</v>
      </c>
      <c r="L557">
        <v>4</v>
      </c>
      <c r="M557">
        <v>3</v>
      </c>
    </row>
    <row r="558" spans="1:13" x14ac:dyDescent="0.25">
      <c r="A558">
        <v>557</v>
      </c>
      <c r="B558" t="s">
        <v>13</v>
      </c>
      <c r="C558">
        <v>505</v>
      </c>
      <c r="D558" s="4" t="str">
        <f>VLOOKUP(C558,DATOS!$B$2:$H$28,2,FALSE)</f>
        <v>ETSIAB</v>
      </c>
      <c r="E558">
        <v>1</v>
      </c>
      <c r="F558">
        <v>2</v>
      </c>
      <c r="G558">
        <v>2</v>
      </c>
      <c r="H558">
        <v>2</v>
      </c>
      <c r="I558">
        <v>3</v>
      </c>
      <c r="J558">
        <v>4</v>
      </c>
      <c r="K558">
        <v>4</v>
      </c>
      <c r="L558">
        <v>4</v>
      </c>
      <c r="M558">
        <v>3</v>
      </c>
    </row>
    <row r="559" spans="1:13" x14ac:dyDescent="0.25">
      <c r="A559">
        <v>558</v>
      </c>
      <c r="B559" t="s">
        <v>13</v>
      </c>
      <c r="C559">
        <v>506</v>
      </c>
      <c r="D559" s="4" t="str">
        <f>VLOOKUP(C559,DATOS!$B$2:$H$28,2,FALSE)</f>
        <v>ETSIAB</v>
      </c>
      <c r="E559">
        <v>1</v>
      </c>
      <c r="F559">
        <v>4</v>
      </c>
      <c r="G559">
        <v>2</v>
      </c>
      <c r="H559">
        <v>3</v>
      </c>
      <c r="I559">
        <v>3</v>
      </c>
      <c r="J559">
        <v>4</v>
      </c>
      <c r="K559">
        <v>4</v>
      </c>
      <c r="L559">
        <v>4</v>
      </c>
      <c r="M559">
        <v>3</v>
      </c>
    </row>
    <row r="560" spans="1:13" x14ac:dyDescent="0.25">
      <c r="A560">
        <v>559</v>
      </c>
      <c r="B560" t="s">
        <v>14</v>
      </c>
      <c r="C560">
        <v>501</v>
      </c>
      <c r="D560" s="4" t="str">
        <f>VLOOKUP(C560,DATOS!$B$2:$H$28,2,FALSE)</f>
        <v>ETSIAB</v>
      </c>
      <c r="E560">
        <v>1</v>
      </c>
      <c r="F560">
        <v>3</v>
      </c>
      <c r="G560">
        <v>2</v>
      </c>
      <c r="H560">
        <v>3</v>
      </c>
      <c r="I560">
        <v>3</v>
      </c>
      <c r="J560">
        <v>4</v>
      </c>
      <c r="K560">
        <v>4</v>
      </c>
      <c r="L560">
        <v>4</v>
      </c>
      <c r="M560">
        <v>3</v>
      </c>
    </row>
    <row r="561" spans="1:13" x14ac:dyDescent="0.25">
      <c r="A561">
        <v>560</v>
      </c>
      <c r="B561" t="s">
        <v>14</v>
      </c>
      <c r="C561">
        <v>502</v>
      </c>
      <c r="D561" s="4" t="str">
        <f>VLOOKUP(C561,DATOS!$B$2:$H$28,2,FALSE)</f>
        <v>ETSIAB</v>
      </c>
      <c r="E561">
        <v>2</v>
      </c>
      <c r="F561">
        <v>3</v>
      </c>
      <c r="G561">
        <v>2</v>
      </c>
      <c r="H561">
        <v>3</v>
      </c>
      <c r="I561">
        <v>3</v>
      </c>
      <c r="J561">
        <v>4</v>
      </c>
      <c r="K561">
        <v>4</v>
      </c>
      <c r="L561">
        <v>4</v>
      </c>
      <c r="M561">
        <v>3</v>
      </c>
    </row>
    <row r="562" spans="1:13" x14ac:dyDescent="0.25">
      <c r="A562">
        <v>561</v>
      </c>
      <c r="B562" t="s">
        <v>14</v>
      </c>
      <c r="C562">
        <v>504</v>
      </c>
      <c r="D562" s="4" t="str">
        <f>VLOOKUP(C562,DATOS!$B$2:$H$28,2,FALSE)</f>
        <v>ETSIAB</v>
      </c>
      <c r="E562">
        <v>2</v>
      </c>
      <c r="F562">
        <v>3</v>
      </c>
      <c r="G562">
        <v>2</v>
      </c>
      <c r="H562">
        <v>3</v>
      </c>
      <c r="I562">
        <v>3</v>
      </c>
      <c r="J562">
        <v>4</v>
      </c>
      <c r="K562">
        <v>4</v>
      </c>
      <c r="L562">
        <v>4</v>
      </c>
      <c r="M562">
        <v>3</v>
      </c>
    </row>
    <row r="563" spans="1:13" x14ac:dyDescent="0.25">
      <c r="A563">
        <v>562</v>
      </c>
      <c r="B563" t="s">
        <v>13</v>
      </c>
      <c r="C563">
        <v>505</v>
      </c>
      <c r="D563" s="4" t="str">
        <f>VLOOKUP(C563,DATOS!$B$2:$H$28,2,FALSE)</f>
        <v>ETSIAB</v>
      </c>
      <c r="E563">
        <v>2</v>
      </c>
      <c r="F563">
        <v>4</v>
      </c>
      <c r="G563">
        <v>2</v>
      </c>
      <c r="H563">
        <v>3</v>
      </c>
      <c r="I563">
        <v>3</v>
      </c>
      <c r="J563">
        <v>4</v>
      </c>
      <c r="K563">
        <v>4</v>
      </c>
      <c r="L563">
        <v>4</v>
      </c>
      <c r="M563">
        <v>3</v>
      </c>
    </row>
    <row r="564" spans="1:13" x14ac:dyDescent="0.25">
      <c r="A564">
        <v>563</v>
      </c>
      <c r="B564" t="s">
        <v>13</v>
      </c>
      <c r="C564">
        <v>506</v>
      </c>
      <c r="D564" s="4" t="str">
        <f>VLOOKUP(C564,DATOS!$B$2:$H$28,2,FALSE)</f>
        <v>ETSIAB</v>
      </c>
      <c r="E564">
        <v>2</v>
      </c>
      <c r="F564">
        <v>4</v>
      </c>
      <c r="G564">
        <v>2</v>
      </c>
      <c r="H564">
        <v>3</v>
      </c>
      <c r="I564">
        <v>3</v>
      </c>
      <c r="J564">
        <v>2</v>
      </c>
      <c r="K564">
        <v>2</v>
      </c>
      <c r="L564">
        <v>2</v>
      </c>
      <c r="M564">
        <v>3</v>
      </c>
    </row>
    <row r="565" spans="1:13" x14ac:dyDescent="0.25">
      <c r="A565">
        <v>564</v>
      </c>
      <c r="B565" t="s">
        <v>13</v>
      </c>
      <c r="C565">
        <v>501</v>
      </c>
      <c r="D565" s="4" t="str">
        <f>VLOOKUP(C565,DATOS!$B$2:$H$28,2,FALSE)</f>
        <v>ETSIAB</v>
      </c>
      <c r="E565">
        <v>2</v>
      </c>
      <c r="F565">
        <v>2</v>
      </c>
      <c r="G565">
        <v>2</v>
      </c>
      <c r="H565">
        <v>2</v>
      </c>
      <c r="I565">
        <v>3</v>
      </c>
      <c r="J565">
        <v>2</v>
      </c>
      <c r="K565">
        <v>2</v>
      </c>
      <c r="L565">
        <v>2</v>
      </c>
      <c r="M565">
        <v>3</v>
      </c>
    </row>
    <row r="566" spans="1:13" x14ac:dyDescent="0.25">
      <c r="A566">
        <v>565</v>
      </c>
      <c r="B566" t="s">
        <v>13</v>
      </c>
      <c r="C566">
        <v>502</v>
      </c>
      <c r="D566" s="4" t="str">
        <f>VLOOKUP(C566,DATOS!$B$2:$H$28,2,FALSE)</f>
        <v>ETSIAB</v>
      </c>
      <c r="E566">
        <v>2</v>
      </c>
      <c r="F566">
        <v>2</v>
      </c>
      <c r="G566">
        <v>2</v>
      </c>
      <c r="H566">
        <v>2</v>
      </c>
      <c r="I566">
        <v>3</v>
      </c>
      <c r="J566">
        <v>2</v>
      </c>
      <c r="K566">
        <v>2</v>
      </c>
      <c r="L566">
        <v>2</v>
      </c>
      <c r="M566">
        <v>3</v>
      </c>
    </row>
    <row r="567" spans="1:13" x14ac:dyDescent="0.25">
      <c r="A567">
        <v>566</v>
      </c>
      <c r="B567" t="s">
        <v>14</v>
      </c>
      <c r="C567">
        <v>504</v>
      </c>
      <c r="D567" s="4" t="str">
        <f>VLOOKUP(C567,DATOS!$B$2:$H$28,2,FALSE)</f>
        <v>ETSIAB</v>
      </c>
      <c r="E567">
        <v>1</v>
      </c>
      <c r="F567">
        <v>2</v>
      </c>
      <c r="G567">
        <v>2</v>
      </c>
      <c r="H567">
        <v>2</v>
      </c>
      <c r="I567">
        <v>3</v>
      </c>
      <c r="J567">
        <v>2</v>
      </c>
      <c r="K567">
        <v>2</v>
      </c>
      <c r="L567">
        <v>2</v>
      </c>
      <c r="M567">
        <v>3</v>
      </c>
    </row>
    <row r="568" spans="1:13" x14ac:dyDescent="0.25">
      <c r="A568">
        <v>567</v>
      </c>
      <c r="B568" t="s">
        <v>13</v>
      </c>
      <c r="C568">
        <v>505</v>
      </c>
      <c r="D568" s="4" t="str">
        <f>VLOOKUP(C568,DATOS!$B$2:$H$28,2,FALSE)</f>
        <v>ETSIAB</v>
      </c>
      <c r="E568">
        <v>1</v>
      </c>
      <c r="F568">
        <v>3</v>
      </c>
      <c r="G568">
        <v>2</v>
      </c>
      <c r="H568">
        <v>2</v>
      </c>
      <c r="I568">
        <v>3</v>
      </c>
      <c r="J568">
        <v>3</v>
      </c>
      <c r="K568">
        <v>3</v>
      </c>
      <c r="L568">
        <v>3</v>
      </c>
      <c r="M568">
        <v>3</v>
      </c>
    </row>
    <row r="569" spans="1:13" x14ac:dyDescent="0.25">
      <c r="A569">
        <v>568</v>
      </c>
      <c r="B569" t="s">
        <v>13</v>
      </c>
      <c r="C569">
        <v>506</v>
      </c>
      <c r="D569" s="4" t="str">
        <f>VLOOKUP(C569,DATOS!$B$2:$H$28,2,FALSE)</f>
        <v>ETSIAB</v>
      </c>
      <c r="E569">
        <v>1</v>
      </c>
      <c r="F569">
        <v>3</v>
      </c>
      <c r="G569">
        <v>2</v>
      </c>
      <c r="H569">
        <v>2</v>
      </c>
      <c r="I569">
        <v>3</v>
      </c>
      <c r="J569">
        <v>3</v>
      </c>
      <c r="K569">
        <v>3</v>
      </c>
      <c r="L569">
        <v>3</v>
      </c>
      <c r="M569">
        <v>3</v>
      </c>
    </row>
    <row r="570" spans="1:13" x14ac:dyDescent="0.25">
      <c r="A570">
        <v>569</v>
      </c>
      <c r="B570" t="s">
        <v>13</v>
      </c>
      <c r="C570">
        <v>501</v>
      </c>
      <c r="D570" s="4" t="str">
        <f>VLOOKUP(C570,DATOS!$B$2:$H$28,2,FALSE)</f>
        <v>ETSIAB</v>
      </c>
      <c r="E570">
        <v>1</v>
      </c>
      <c r="F570">
        <v>3</v>
      </c>
      <c r="G570">
        <v>2</v>
      </c>
      <c r="H570">
        <v>1</v>
      </c>
      <c r="I570">
        <v>3</v>
      </c>
      <c r="J570">
        <v>3</v>
      </c>
      <c r="K570">
        <v>3</v>
      </c>
      <c r="L570">
        <v>3</v>
      </c>
      <c r="M570">
        <v>3</v>
      </c>
    </row>
    <row r="571" spans="1:13" x14ac:dyDescent="0.25">
      <c r="A571">
        <v>570</v>
      </c>
      <c r="B571" t="s">
        <v>14</v>
      </c>
      <c r="C571">
        <v>502</v>
      </c>
      <c r="D571" s="4" t="str">
        <f>VLOOKUP(C571,DATOS!$B$2:$H$28,2,FALSE)</f>
        <v>ETSIAB</v>
      </c>
      <c r="E571">
        <v>3</v>
      </c>
      <c r="F571">
        <v>4</v>
      </c>
      <c r="G571">
        <v>2</v>
      </c>
      <c r="H571">
        <v>1</v>
      </c>
      <c r="I571">
        <v>3</v>
      </c>
      <c r="J571">
        <v>3</v>
      </c>
      <c r="K571">
        <v>3</v>
      </c>
      <c r="L571">
        <v>3</v>
      </c>
      <c r="M571">
        <v>3</v>
      </c>
    </row>
    <row r="572" spans="1:13" x14ac:dyDescent="0.25">
      <c r="A572">
        <v>571</v>
      </c>
      <c r="B572" t="s">
        <v>14</v>
      </c>
      <c r="C572">
        <v>504</v>
      </c>
      <c r="D572" s="4" t="str">
        <f>VLOOKUP(C572,DATOS!$B$2:$H$28,2,FALSE)</f>
        <v>ETSIAB</v>
      </c>
      <c r="E572">
        <v>3</v>
      </c>
      <c r="F572">
        <v>4</v>
      </c>
      <c r="G572">
        <v>2</v>
      </c>
      <c r="H572">
        <v>1</v>
      </c>
      <c r="I572">
        <v>3</v>
      </c>
      <c r="J572">
        <v>3</v>
      </c>
      <c r="K572">
        <v>3</v>
      </c>
      <c r="L572">
        <v>3</v>
      </c>
      <c r="M572">
        <v>3</v>
      </c>
    </row>
    <row r="573" spans="1:13" x14ac:dyDescent="0.25">
      <c r="A573">
        <v>572</v>
      </c>
      <c r="B573" t="s">
        <v>14</v>
      </c>
      <c r="C573">
        <v>505</v>
      </c>
      <c r="D573" s="4" t="str">
        <f>VLOOKUP(C573,DATOS!$B$2:$H$28,2,FALSE)</f>
        <v>ETSIAB</v>
      </c>
      <c r="E573">
        <v>3</v>
      </c>
      <c r="F573">
        <v>4</v>
      </c>
      <c r="G573">
        <v>2</v>
      </c>
      <c r="H573">
        <v>1</v>
      </c>
      <c r="I573">
        <v>3</v>
      </c>
      <c r="J573">
        <v>3</v>
      </c>
      <c r="K573">
        <v>3</v>
      </c>
      <c r="L573">
        <v>3</v>
      </c>
      <c r="M573">
        <v>3</v>
      </c>
    </row>
    <row r="574" spans="1:13" x14ac:dyDescent="0.25">
      <c r="A574">
        <v>573</v>
      </c>
      <c r="B574" t="s">
        <v>13</v>
      </c>
      <c r="C574">
        <v>506</v>
      </c>
      <c r="D574" s="4" t="str">
        <f>VLOOKUP(C574,DATOS!$B$2:$H$28,2,FALSE)</f>
        <v>ETSIAB</v>
      </c>
      <c r="E574">
        <v>3</v>
      </c>
      <c r="F574">
        <v>4</v>
      </c>
      <c r="G574">
        <v>2</v>
      </c>
      <c r="H574">
        <v>1</v>
      </c>
      <c r="I574">
        <v>3</v>
      </c>
      <c r="J574">
        <v>3</v>
      </c>
      <c r="K574">
        <v>3</v>
      </c>
      <c r="L574">
        <v>3</v>
      </c>
      <c r="M574">
        <v>3</v>
      </c>
    </row>
    <row r="575" spans="1:13" x14ac:dyDescent="0.25">
      <c r="A575">
        <v>574</v>
      </c>
      <c r="B575" t="s">
        <v>13</v>
      </c>
      <c r="C575">
        <v>501</v>
      </c>
      <c r="D575" s="4" t="str">
        <f>VLOOKUP(C575,DATOS!$B$2:$H$28,2,FALSE)</f>
        <v>ETSIAB</v>
      </c>
      <c r="E575">
        <v>3</v>
      </c>
      <c r="F575">
        <v>4</v>
      </c>
      <c r="G575">
        <v>2</v>
      </c>
      <c r="H575">
        <v>1</v>
      </c>
      <c r="I575">
        <v>3</v>
      </c>
      <c r="J575">
        <v>3</v>
      </c>
      <c r="K575">
        <v>3</v>
      </c>
      <c r="L575">
        <v>3</v>
      </c>
      <c r="M575">
        <v>3</v>
      </c>
    </row>
    <row r="576" spans="1:13" x14ac:dyDescent="0.25">
      <c r="A576">
        <v>575</v>
      </c>
      <c r="B576" t="s">
        <v>13</v>
      </c>
      <c r="C576">
        <v>502</v>
      </c>
      <c r="D576" s="4" t="str">
        <f>VLOOKUP(C576,DATOS!$B$2:$H$28,2,FALSE)</f>
        <v>ETSIAB</v>
      </c>
      <c r="E576">
        <v>1</v>
      </c>
      <c r="F576">
        <v>4</v>
      </c>
      <c r="G576">
        <v>2</v>
      </c>
      <c r="H576">
        <v>1</v>
      </c>
      <c r="I576">
        <v>3</v>
      </c>
      <c r="J576">
        <v>3</v>
      </c>
      <c r="K576">
        <v>3</v>
      </c>
      <c r="L576">
        <v>3</v>
      </c>
      <c r="M576">
        <v>3</v>
      </c>
    </row>
    <row r="577" spans="1:13" x14ac:dyDescent="0.25">
      <c r="A577">
        <v>576</v>
      </c>
      <c r="B577" t="s">
        <v>14</v>
      </c>
      <c r="C577">
        <v>504</v>
      </c>
      <c r="D577" s="4" t="str">
        <f>VLOOKUP(C577,DATOS!$B$2:$H$28,2,FALSE)</f>
        <v>ETSIAB</v>
      </c>
      <c r="E577">
        <v>2</v>
      </c>
      <c r="F577">
        <v>2</v>
      </c>
      <c r="G577">
        <v>2</v>
      </c>
      <c r="H577">
        <v>2</v>
      </c>
      <c r="I577">
        <v>3</v>
      </c>
      <c r="J577">
        <v>4</v>
      </c>
      <c r="K577">
        <v>4</v>
      </c>
      <c r="L577">
        <v>4</v>
      </c>
      <c r="M577">
        <v>3</v>
      </c>
    </row>
    <row r="578" spans="1:13" x14ac:dyDescent="0.25">
      <c r="A578">
        <v>577</v>
      </c>
      <c r="B578" t="s">
        <v>13</v>
      </c>
      <c r="C578">
        <v>505</v>
      </c>
      <c r="D578" s="4" t="str">
        <f>VLOOKUP(C578,DATOS!$B$2:$H$28,2,FALSE)</f>
        <v>ETSIAB</v>
      </c>
      <c r="E578">
        <v>1</v>
      </c>
      <c r="F578">
        <v>2</v>
      </c>
      <c r="G578">
        <v>2</v>
      </c>
      <c r="H578">
        <v>2</v>
      </c>
      <c r="I578">
        <v>3</v>
      </c>
      <c r="J578">
        <v>4</v>
      </c>
      <c r="K578">
        <v>4</v>
      </c>
      <c r="L578">
        <v>4</v>
      </c>
      <c r="M578">
        <v>3</v>
      </c>
    </row>
    <row r="579" spans="1:13" x14ac:dyDescent="0.25">
      <c r="A579">
        <v>578</v>
      </c>
      <c r="B579" t="s">
        <v>13</v>
      </c>
      <c r="C579">
        <v>506</v>
      </c>
      <c r="D579" s="4" t="str">
        <f>VLOOKUP(C579,DATOS!$B$2:$H$28,2,FALSE)</f>
        <v>ETSIAB</v>
      </c>
      <c r="E579">
        <v>1</v>
      </c>
      <c r="F579">
        <v>4</v>
      </c>
      <c r="G579">
        <v>2</v>
      </c>
      <c r="H579">
        <v>3</v>
      </c>
      <c r="I579">
        <v>3</v>
      </c>
      <c r="J579">
        <v>4</v>
      </c>
      <c r="K579">
        <v>4</v>
      </c>
      <c r="L579">
        <v>4</v>
      </c>
      <c r="M579">
        <v>3</v>
      </c>
    </row>
    <row r="580" spans="1:13" x14ac:dyDescent="0.25">
      <c r="A580">
        <v>579</v>
      </c>
      <c r="B580" t="s">
        <v>14</v>
      </c>
      <c r="C580">
        <v>501</v>
      </c>
      <c r="D580" s="4" t="str">
        <f>VLOOKUP(C580,DATOS!$B$2:$H$28,2,FALSE)</f>
        <v>ETSIAB</v>
      </c>
      <c r="E580">
        <v>1</v>
      </c>
      <c r="F580">
        <v>3</v>
      </c>
      <c r="G580">
        <v>2</v>
      </c>
      <c r="H580">
        <v>3</v>
      </c>
      <c r="I580">
        <v>3</v>
      </c>
      <c r="J580">
        <v>4</v>
      </c>
      <c r="K580">
        <v>4</v>
      </c>
      <c r="L580">
        <v>4</v>
      </c>
      <c r="M580">
        <v>3</v>
      </c>
    </row>
    <row r="581" spans="1:13" x14ac:dyDescent="0.25">
      <c r="A581">
        <v>580</v>
      </c>
      <c r="B581" t="s">
        <v>13</v>
      </c>
      <c r="C581">
        <v>502</v>
      </c>
      <c r="D581" s="4" t="str">
        <f>VLOOKUP(C581,DATOS!$B$2:$H$28,2,FALSE)</f>
        <v>ETSIAB</v>
      </c>
      <c r="E581">
        <v>2</v>
      </c>
      <c r="F581">
        <v>3</v>
      </c>
      <c r="G581">
        <v>2</v>
      </c>
      <c r="H581">
        <v>3</v>
      </c>
      <c r="I581">
        <v>3</v>
      </c>
      <c r="J581">
        <v>4</v>
      </c>
      <c r="K581">
        <v>4</v>
      </c>
      <c r="L581">
        <v>4</v>
      </c>
      <c r="M581">
        <v>3</v>
      </c>
    </row>
    <row r="582" spans="1:13" x14ac:dyDescent="0.25">
      <c r="A582">
        <v>581</v>
      </c>
      <c r="B582" t="s">
        <v>13</v>
      </c>
      <c r="C582">
        <v>504</v>
      </c>
      <c r="D582" s="4" t="str">
        <f>VLOOKUP(C582,DATOS!$B$2:$H$28,2,FALSE)</f>
        <v>ETSIAB</v>
      </c>
      <c r="E582">
        <v>2</v>
      </c>
      <c r="F582">
        <v>3</v>
      </c>
      <c r="G582">
        <v>2</v>
      </c>
      <c r="H582">
        <v>3</v>
      </c>
      <c r="I582">
        <v>3</v>
      </c>
      <c r="J582">
        <v>4</v>
      </c>
      <c r="K582">
        <v>4</v>
      </c>
      <c r="L582">
        <v>4</v>
      </c>
      <c r="M582">
        <v>3</v>
      </c>
    </row>
    <row r="583" spans="1:13" x14ac:dyDescent="0.25">
      <c r="A583">
        <v>582</v>
      </c>
      <c r="B583" t="s">
        <v>13</v>
      </c>
      <c r="C583">
        <v>505</v>
      </c>
      <c r="D583" s="4" t="str">
        <f>VLOOKUP(C583,DATOS!$B$2:$H$28,2,FALSE)</f>
        <v>ETSIAB</v>
      </c>
      <c r="E583">
        <v>2</v>
      </c>
      <c r="F583">
        <v>4</v>
      </c>
      <c r="G583">
        <v>2</v>
      </c>
      <c r="H583">
        <v>3</v>
      </c>
      <c r="I583">
        <v>3</v>
      </c>
      <c r="J583">
        <v>4</v>
      </c>
      <c r="K583">
        <v>4</v>
      </c>
      <c r="L583">
        <v>4</v>
      </c>
      <c r="M583">
        <v>3</v>
      </c>
    </row>
    <row r="584" spans="1:13" x14ac:dyDescent="0.25">
      <c r="A584">
        <v>583</v>
      </c>
      <c r="B584" t="s">
        <v>13</v>
      </c>
      <c r="C584">
        <v>506</v>
      </c>
      <c r="D584" s="4" t="str">
        <f>VLOOKUP(C584,DATOS!$B$2:$H$28,2,FALSE)</f>
        <v>ETSIAB</v>
      </c>
      <c r="E584">
        <v>2</v>
      </c>
      <c r="F584">
        <v>4</v>
      </c>
      <c r="G584">
        <v>2</v>
      </c>
      <c r="H584">
        <v>3</v>
      </c>
      <c r="I584">
        <v>3</v>
      </c>
      <c r="J584">
        <v>2</v>
      </c>
      <c r="K584">
        <v>2</v>
      </c>
      <c r="L584">
        <v>2</v>
      </c>
      <c r="M584">
        <v>3</v>
      </c>
    </row>
    <row r="585" spans="1:13" x14ac:dyDescent="0.25">
      <c r="A585">
        <v>584</v>
      </c>
      <c r="B585" t="s">
        <v>14</v>
      </c>
      <c r="C585">
        <v>504</v>
      </c>
      <c r="D585" s="4" t="str">
        <f>VLOOKUP(C585,DATOS!$B$2:$H$28,2,FALSE)</f>
        <v>ETSIAB</v>
      </c>
      <c r="E585">
        <v>2</v>
      </c>
      <c r="F585">
        <v>4</v>
      </c>
      <c r="G585">
        <v>2</v>
      </c>
      <c r="H585">
        <v>3</v>
      </c>
      <c r="I585">
        <v>3</v>
      </c>
      <c r="J585">
        <v>2</v>
      </c>
      <c r="K585">
        <v>2</v>
      </c>
      <c r="L585">
        <v>2</v>
      </c>
      <c r="M585">
        <v>3</v>
      </c>
    </row>
    <row r="586" spans="1:13" x14ac:dyDescent="0.25">
      <c r="A586">
        <v>585</v>
      </c>
      <c r="B586" t="s">
        <v>14</v>
      </c>
      <c r="C586">
        <v>504</v>
      </c>
      <c r="D586" s="4" t="str">
        <f>VLOOKUP(C586,DATOS!$B$2:$H$28,2,FALSE)</f>
        <v>ETSIAB</v>
      </c>
      <c r="E586">
        <v>2</v>
      </c>
      <c r="F586">
        <v>4</v>
      </c>
      <c r="G586">
        <v>2</v>
      </c>
      <c r="H586">
        <v>3</v>
      </c>
      <c r="I586">
        <v>3</v>
      </c>
      <c r="J586">
        <v>2</v>
      </c>
      <c r="K586">
        <v>2</v>
      </c>
      <c r="L586">
        <v>2</v>
      </c>
      <c r="M586">
        <v>3</v>
      </c>
    </row>
    <row r="587" spans="1:13" x14ac:dyDescent="0.25">
      <c r="A587">
        <v>586</v>
      </c>
      <c r="B587" t="s">
        <v>14</v>
      </c>
      <c r="C587">
        <v>504</v>
      </c>
      <c r="D587" s="4" t="str">
        <f>VLOOKUP(C587,DATOS!$B$2:$H$28,2,FALSE)</f>
        <v>ETSIAB</v>
      </c>
      <c r="E587">
        <v>3</v>
      </c>
      <c r="F587">
        <v>4</v>
      </c>
      <c r="G587">
        <v>2</v>
      </c>
      <c r="H587">
        <v>3</v>
      </c>
      <c r="I587">
        <v>3</v>
      </c>
      <c r="J587">
        <v>4</v>
      </c>
      <c r="K587">
        <v>4</v>
      </c>
      <c r="L587">
        <v>4</v>
      </c>
      <c r="M587">
        <v>3</v>
      </c>
    </row>
    <row r="588" spans="1:13" x14ac:dyDescent="0.25">
      <c r="A588">
        <v>587</v>
      </c>
      <c r="B588" t="s">
        <v>13</v>
      </c>
      <c r="C588">
        <v>504</v>
      </c>
      <c r="D588" s="4" t="str">
        <f>VLOOKUP(C588,DATOS!$B$2:$H$28,2,FALSE)</f>
        <v>ETSIAB</v>
      </c>
      <c r="E588">
        <v>3</v>
      </c>
      <c r="F588">
        <v>4</v>
      </c>
      <c r="G588">
        <v>2</v>
      </c>
      <c r="H588">
        <v>3</v>
      </c>
      <c r="I588">
        <v>3</v>
      </c>
      <c r="J588">
        <v>4</v>
      </c>
      <c r="K588">
        <v>4</v>
      </c>
      <c r="L588">
        <v>4</v>
      </c>
      <c r="M588">
        <v>3</v>
      </c>
    </row>
    <row r="589" spans="1:13" x14ac:dyDescent="0.25">
      <c r="A589">
        <v>588</v>
      </c>
      <c r="B589" t="s">
        <v>14</v>
      </c>
      <c r="C589">
        <v>504</v>
      </c>
      <c r="D589" s="4" t="str">
        <f>VLOOKUP(C589,DATOS!$B$2:$H$28,2,FALSE)</f>
        <v>ETSIAB</v>
      </c>
      <c r="E589">
        <v>3</v>
      </c>
      <c r="F589">
        <v>4</v>
      </c>
      <c r="G589">
        <v>2</v>
      </c>
      <c r="H589">
        <v>3</v>
      </c>
      <c r="I589">
        <v>3</v>
      </c>
      <c r="J589">
        <v>4</v>
      </c>
      <c r="K589">
        <v>4</v>
      </c>
      <c r="L589">
        <v>4</v>
      </c>
      <c r="M589">
        <v>3</v>
      </c>
    </row>
    <row r="590" spans="1:13" x14ac:dyDescent="0.25">
      <c r="A590">
        <v>589</v>
      </c>
      <c r="B590" t="s">
        <v>14</v>
      </c>
      <c r="C590">
        <v>504</v>
      </c>
      <c r="D590" s="4" t="str">
        <f>VLOOKUP(C590,DATOS!$B$2:$H$28,2,FALSE)</f>
        <v>ETSIAB</v>
      </c>
      <c r="E590">
        <v>3</v>
      </c>
      <c r="F590">
        <v>4</v>
      </c>
      <c r="G590">
        <v>2</v>
      </c>
      <c r="H590">
        <v>3</v>
      </c>
      <c r="I590">
        <v>3</v>
      </c>
      <c r="J590">
        <v>4</v>
      </c>
      <c r="K590">
        <v>4</v>
      </c>
      <c r="L590">
        <v>4</v>
      </c>
      <c r="M590">
        <v>3</v>
      </c>
    </row>
    <row r="591" spans="1:13" x14ac:dyDescent="0.25">
      <c r="A591">
        <v>590</v>
      </c>
      <c r="B591" t="s">
        <v>14</v>
      </c>
      <c r="C591">
        <v>504</v>
      </c>
      <c r="D591" s="4" t="str">
        <f>VLOOKUP(C591,DATOS!$B$2:$H$28,2,FALSE)</f>
        <v>ETSIAB</v>
      </c>
      <c r="E591">
        <v>3</v>
      </c>
      <c r="F591">
        <v>4</v>
      </c>
      <c r="G591">
        <v>2</v>
      </c>
      <c r="H591">
        <v>3</v>
      </c>
      <c r="I591">
        <v>3</v>
      </c>
      <c r="J591">
        <v>4</v>
      </c>
      <c r="K591">
        <v>4</v>
      </c>
      <c r="L591">
        <v>4</v>
      </c>
      <c r="M591">
        <v>3</v>
      </c>
    </row>
    <row r="592" spans="1:13" x14ac:dyDescent="0.25">
      <c r="A592">
        <v>591</v>
      </c>
      <c r="B592" t="s">
        <v>14</v>
      </c>
      <c r="C592">
        <v>504</v>
      </c>
      <c r="D592" s="4" t="str">
        <f>VLOOKUP(C592,DATOS!$B$2:$H$28,2,FALSE)</f>
        <v>ETSIAB</v>
      </c>
      <c r="E592">
        <v>2</v>
      </c>
      <c r="F592">
        <v>1</v>
      </c>
      <c r="G592">
        <v>2</v>
      </c>
      <c r="H592">
        <v>2</v>
      </c>
      <c r="I592">
        <v>3</v>
      </c>
      <c r="J592">
        <v>3</v>
      </c>
      <c r="K592">
        <v>3</v>
      </c>
      <c r="L592">
        <v>3</v>
      </c>
      <c r="M592">
        <v>3</v>
      </c>
    </row>
    <row r="593" spans="1:13" x14ac:dyDescent="0.25">
      <c r="A593">
        <v>592</v>
      </c>
      <c r="B593" t="s">
        <v>13</v>
      </c>
      <c r="C593">
        <v>501</v>
      </c>
      <c r="D593" s="4" t="str">
        <f>VLOOKUP(C593,DATOS!$B$2:$H$28,2,FALSE)</f>
        <v>ETSIAB</v>
      </c>
      <c r="E593">
        <v>2</v>
      </c>
      <c r="F593">
        <v>1</v>
      </c>
      <c r="G593">
        <v>2</v>
      </c>
      <c r="H593">
        <v>2</v>
      </c>
      <c r="I593">
        <v>3</v>
      </c>
      <c r="J593">
        <v>3</v>
      </c>
      <c r="K593">
        <v>3</v>
      </c>
      <c r="L593">
        <v>3</v>
      </c>
      <c r="M593">
        <v>3</v>
      </c>
    </row>
    <row r="594" spans="1:13" x14ac:dyDescent="0.25">
      <c r="A594">
        <v>593</v>
      </c>
      <c r="B594" t="s">
        <v>13</v>
      </c>
      <c r="C594">
        <v>502</v>
      </c>
      <c r="D594" s="4" t="str">
        <f>VLOOKUP(C594,DATOS!$B$2:$H$28,2,FALSE)</f>
        <v>ETSIAB</v>
      </c>
      <c r="E594">
        <v>2</v>
      </c>
      <c r="F594">
        <v>1</v>
      </c>
      <c r="G594">
        <v>2</v>
      </c>
      <c r="H594">
        <v>2</v>
      </c>
      <c r="I594">
        <v>3</v>
      </c>
      <c r="J594">
        <v>3</v>
      </c>
      <c r="K594">
        <v>3</v>
      </c>
      <c r="L594">
        <v>3</v>
      </c>
      <c r="M594">
        <v>3</v>
      </c>
    </row>
    <row r="595" spans="1:13" x14ac:dyDescent="0.25">
      <c r="A595">
        <v>594</v>
      </c>
      <c r="B595" t="s">
        <v>14</v>
      </c>
      <c r="C595">
        <v>504</v>
      </c>
      <c r="D595" s="4" t="str">
        <f>VLOOKUP(C595,DATOS!$B$2:$H$28,2,FALSE)</f>
        <v>ETSIAB</v>
      </c>
      <c r="E595">
        <v>2</v>
      </c>
      <c r="F595">
        <v>1</v>
      </c>
      <c r="G595">
        <v>2</v>
      </c>
      <c r="H595">
        <v>2</v>
      </c>
      <c r="I595">
        <v>3</v>
      </c>
      <c r="J595">
        <v>3</v>
      </c>
      <c r="K595">
        <v>3</v>
      </c>
      <c r="L595">
        <v>3</v>
      </c>
      <c r="M595">
        <v>3</v>
      </c>
    </row>
    <row r="596" spans="1:13" x14ac:dyDescent="0.25">
      <c r="A596">
        <v>595</v>
      </c>
      <c r="B596" t="s">
        <v>14</v>
      </c>
      <c r="C596">
        <v>505</v>
      </c>
      <c r="D596" s="4" t="str">
        <f>VLOOKUP(C596,DATOS!$B$2:$H$28,2,FALSE)</f>
        <v>ETSIAB</v>
      </c>
      <c r="E596">
        <v>2</v>
      </c>
      <c r="F596">
        <v>1</v>
      </c>
      <c r="G596">
        <v>2</v>
      </c>
      <c r="H596">
        <v>2</v>
      </c>
      <c r="I596">
        <v>3</v>
      </c>
      <c r="J596">
        <v>3</v>
      </c>
      <c r="K596">
        <v>3</v>
      </c>
      <c r="L596">
        <v>3</v>
      </c>
      <c r="M596">
        <v>3</v>
      </c>
    </row>
    <row r="597" spans="1:13" x14ac:dyDescent="0.25">
      <c r="A597">
        <v>596</v>
      </c>
      <c r="B597" t="s">
        <v>13</v>
      </c>
      <c r="C597">
        <v>506</v>
      </c>
      <c r="D597" s="4" t="str">
        <f>VLOOKUP(C597,DATOS!$B$2:$H$28,2,FALSE)</f>
        <v>ETSIAB</v>
      </c>
      <c r="E597">
        <v>2</v>
      </c>
      <c r="F597">
        <v>1</v>
      </c>
      <c r="G597">
        <v>2</v>
      </c>
      <c r="H597">
        <v>2</v>
      </c>
      <c r="I597">
        <v>3</v>
      </c>
      <c r="J597">
        <v>3</v>
      </c>
      <c r="K597">
        <v>3</v>
      </c>
      <c r="L597">
        <v>3</v>
      </c>
      <c r="M597">
        <v>3</v>
      </c>
    </row>
    <row r="598" spans="1:13" x14ac:dyDescent="0.25">
      <c r="A598">
        <v>597</v>
      </c>
      <c r="B598" t="s">
        <v>14</v>
      </c>
      <c r="C598">
        <v>501</v>
      </c>
      <c r="D598" s="4" t="str">
        <f>VLOOKUP(C598,DATOS!$B$2:$H$28,2,FALSE)</f>
        <v>ETSIAB</v>
      </c>
      <c r="E598">
        <v>2</v>
      </c>
      <c r="F598">
        <v>1</v>
      </c>
      <c r="G598">
        <v>2</v>
      </c>
      <c r="H598">
        <v>2</v>
      </c>
      <c r="I598">
        <v>3</v>
      </c>
      <c r="J598">
        <v>3</v>
      </c>
      <c r="K598">
        <v>3</v>
      </c>
      <c r="L598">
        <v>3</v>
      </c>
      <c r="M598">
        <v>3</v>
      </c>
    </row>
    <row r="599" spans="1:13" x14ac:dyDescent="0.25">
      <c r="A599">
        <v>598</v>
      </c>
      <c r="B599" t="s">
        <v>13</v>
      </c>
      <c r="C599">
        <v>502</v>
      </c>
      <c r="D599" s="4" t="str">
        <f>VLOOKUP(C599,DATOS!$B$2:$H$28,2,FALSE)</f>
        <v>ETSIAB</v>
      </c>
      <c r="E599">
        <v>2</v>
      </c>
      <c r="F599">
        <v>1</v>
      </c>
      <c r="G599">
        <v>2</v>
      </c>
      <c r="H599">
        <v>2</v>
      </c>
      <c r="I599">
        <v>3</v>
      </c>
      <c r="J599">
        <v>3</v>
      </c>
      <c r="K599">
        <v>3</v>
      </c>
      <c r="L599">
        <v>3</v>
      </c>
      <c r="M599">
        <v>3</v>
      </c>
    </row>
    <row r="600" spans="1:13" x14ac:dyDescent="0.25">
      <c r="A600">
        <v>599</v>
      </c>
      <c r="B600" t="s">
        <v>14</v>
      </c>
      <c r="C600">
        <v>504</v>
      </c>
      <c r="D600" s="4" t="str">
        <f>VLOOKUP(C600,DATOS!$B$2:$H$28,2,FALSE)</f>
        <v>ETSIAB</v>
      </c>
      <c r="E600">
        <v>2</v>
      </c>
      <c r="F600">
        <v>1</v>
      </c>
      <c r="G600">
        <v>2</v>
      </c>
      <c r="H600">
        <v>2</v>
      </c>
      <c r="I600">
        <v>3</v>
      </c>
      <c r="J600">
        <v>3</v>
      </c>
      <c r="K600">
        <v>3</v>
      </c>
      <c r="L600">
        <v>3</v>
      </c>
      <c r="M600">
        <v>3</v>
      </c>
    </row>
    <row r="601" spans="1:13" x14ac:dyDescent="0.25">
      <c r="A601">
        <v>600</v>
      </c>
      <c r="B601" t="s">
        <v>13</v>
      </c>
      <c r="C601">
        <v>505</v>
      </c>
      <c r="D601" s="4" t="str">
        <f>VLOOKUP(C601,DATOS!$B$2:$H$28,2,FALSE)</f>
        <v>ETSIAB</v>
      </c>
      <c r="E601">
        <v>2</v>
      </c>
      <c r="F601">
        <v>1</v>
      </c>
      <c r="G601">
        <v>2</v>
      </c>
      <c r="H601">
        <v>2</v>
      </c>
      <c r="I601">
        <v>3</v>
      </c>
      <c r="J601">
        <v>3</v>
      </c>
      <c r="K601">
        <v>3</v>
      </c>
      <c r="L601">
        <v>3</v>
      </c>
      <c r="M601">
        <v>3</v>
      </c>
    </row>
    <row r="602" spans="1:13" x14ac:dyDescent="0.25">
      <c r="A602">
        <v>601</v>
      </c>
      <c r="B602" t="s">
        <v>14</v>
      </c>
      <c r="C602">
        <v>506</v>
      </c>
      <c r="D602" s="4" t="str">
        <f>VLOOKUP(C602,DATOS!$B$2:$H$28,2,FALSE)</f>
        <v>ETSIAB</v>
      </c>
      <c r="E602">
        <v>2</v>
      </c>
      <c r="F602">
        <v>1</v>
      </c>
      <c r="G602">
        <v>2</v>
      </c>
      <c r="H602">
        <v>2</v>
      </c>
      <c r="I602">
        <v>3</v>
      </c>
      <c r="J602">
        <v>3</v>
      </c>
      <c r="K602">
        <v>3</v>
      </c>
      <c r="L602">
        <v>3</v>
      </c>
      <c r="M602">
        <v>3</v>
      </c>
    </row>
    <row r="603" spans="1:13" x14ac:dyDescent="0.25">
      <c r="A603">
        <v>602</v>
      </c>
      <c r="B603" t="s">
        <v>13</v>
      </c>
      <c r="C603">
        <v>501</v>
      </c>
      <c r="D603" s="4" t="str">
        <f>VLOOKUP(C603,DATOS!$B$2:$H$28,2,FALSE)</f>
        <v>ETSIAB</v>
      </c>
      <c r="E603">
        <v>2</v>
      </c>
      <c r="F603">
        <v>1</v>
      </c>
      <c r="G603">
        <v>2</v>
      </c>
      <c r="H603">
        <v>2</v>
      </c>
      <c r="I603">
        <v>3</v>
      </c>
      <c r="J603">
        <v>3</v>
      </c>
      <c r="K603">
        <v>3</v>
      </c>
      <c r="L603">
        <v>3</v>
      </c>
      <c r="M603">
        <v>3</v>
      </c>
    </row>
    <row r="604" spans="1:13" x14ac:dyDescent="0.25">
      <c r="A604">
        <v>603</v>
      </c>
      <c r="B604" t="s">
        <v>13</v>
      </c>
      <c r="C604">
        <v>502</v>
      </c>
      <c r="D604" s="4" t="str">
        <f>VLOOKUP(C604,DATOS!$B$2:$H$28,2,FALSE)</f>
        <v>ETSIAB</v>
      </c>
      <c r="E604">
        <v>2</v>
      </c>
      <c r="F604">
        <v>1</v>
      </c>
      <c r="G604">
        <v>2</v>
      </c>
      <c r="H604">
        <v>2</v>
      </c>
      <c r="I604">
        <v>3</v>
      </c>
      <c r="J604">
        <v>3</v>
      </c>
      <c r="K604">
        <v>3</v>
      </c>
      <c r="L604">
        <v>3</v>
      </c>
      <c r="M604">
        <v>3</v>
      </c>
    </row>
    <row r="605" spans="1:13" x14ac:dyDescent="0.25">
      <c r="A605">
        <v>604</v>
      </c>
      <c r="B605" t="s">
        <v>14</v>
      </c>
      <c r="C605">
        <v>504</v>
      </c>
      <c r="D605" s="4" t="str">
        <f>VLOOKUP(C605,DATOS!$B$2:$H$28,2,FALSE)</f>
        <v>ETSIAB</v>
      </c>
      <c r="E605">
        <v>2</v>
      </c>
      <c r="F605">
        <v>1</v>
      </c>
      <c r="G605">
        <v>2</v>
      </c>
      <c r="H605">
        <v>2</v>
      </c>
      <c r="I605">
        <v>3</v>
      </c>
      <c r="J605">
        <v>3</v>
      </c>
      <c r="K605">
        <v>3</v>
      </c>
      <c r="L605">
        <v>3</v>
      </c>
      <c r="M605">
        <v>3</v>
      </c>
    </row>
    <row r="606" spans="1:13" x14ac:dyDescent="0.25">
      <c r="A606">
        <v>605</v>
      </c>
      <c r="B606" t="s">
        <v>13</v>
      </c>
      <c r="C606">
        <v>505</v>
      </c>
      <c r="D606" s="4" t="str">
        <f>VLOOKUP(C606,DATOS!$B$2:$H$28,2,FALSE)</f>
        <v>ETSIAB</v>
      </c>
      <c r="E606">
        <v>2</v>
      </c>
      <c r="F606">
        <v>1</v>
      </c>
      <c r="G606">
        <v>2</v>
      </c>
      <c r="H606">
        <v>2</v>
      </c>
      <c r="I606">
        <v>3</v>
      </c>
      <c r="J606">
        <v>3</v>
      </c>
      <c r="K606">
        <v>3</v>
      </c>
      <c r="L606">
        <v>3</v>
      </c>
      <c r="M606">
        <v>3</v>
      </c>
    </row>
    <row r="607" spans="1:13" x14ac:dyDescent="0.25">
      <c r="A607">
        <v>606</v>
      </c>
      <c r="B607" t="s">
        <v>13</v>
      </c>
      <c r="C607">
        <v>506</v>
      </c>
      <c r="D607" s="4" t="str">
        <f>VLOOKUP(C607,DATOS!$B$2:$H$28,2,FALSE)</f>
        <v>ETSIAB</v>
      </c>
      <c r="E607">
        <v>2</v>
      </c>
      <c r="F607">
        <v>1</v>
      </c>
      <c r="G607">
        <v>2</v>
      </c>
      <c r="H607">
        <v>2</v>
      </c>
      <c r="I607">
        <v>3</v>
      </c>
      <c r="J607">
        <v>3</v>
      </c>
      <c r="K607">
        <v>3</v>
      </c>
      <c r="L607">
        <v>3</v>
      </c>
      <c r="M607">
        <v>3</v>
      </c>
    </row>
    <row r="608" spans="1:13" x14ac:dyDescent="0.25">
      <c r="A608">
        <v>607</v>
      </c>
      <c r="B608" t="s">
        <v>14</v>
      </c>
      <c r="C608">
        <v>501</v>
      </c>
      <c r="D608" s="4" t="str">
        <f>VLOOKUP(C608,DATOS!$B$2:$H$28,2,FALSE)</f>
        <v>ETSIAB</v>
      </c>
      <c r="E608">
        <v>2</v>
      </c>
      <c r="F608">
        <v>1</v>
      </c>
      <c r="G608">
        <v>2</v>
      </c>
      <c r="H608">
        <v>2</v>
      </c>
      <c r="I608">
        <v>3</v>
      </c>
      <c r="J608">
        <v>3</v>
      </c>
      <c r="K608">
        <v>3</v>
      </c>
      <c r="L608">
        <v>3</v>
      </c>
      <c r="M608">
        <v>3</v>
      </c>
    </row>
    <row r="609" spans="1:13" x14ac:dyDescent="0.25">
      <c r="A609">
        <v>608</v>
      </c>
      <c r="B609" t="s">
        <v>14</v>
      </c>
      <c r="C609">
        <v>502</v>
      </c>
      <c r="D609" s="4" t="str">
        <f>VLOOKUP(C609,DATOS!$B$2:$H$28,2,FALSE)</f>
        <v>ETSIAB</v>
      </c>
      <c r="E609">
        <v>2</v>
      </c>
      <c r="F609">
        <v>1</v>
      </c>
      <c r="G609">
        <v>2</v>
      </c>
      <c r="H609">
        <v>2</v>
      </c>
      <c r="I609">
        <v>3</v>
      </c>
      <c r="J609">
        <v>3</v>
      </c>
      <c r="K609">
        <v>3</v>
      </c>
      <c r="L609">
        <v>3</v>
      </c>
      <c r="M609">
        <v>3</v>
      </c>
    </row>
    <row r="610" spans="1:13" x14ac:dyDescent="0.25">
      <c r="A610">
        <v>609</v>
      </c>
      <c r="B610" t="s">
        <v>14</v>
      </c>
      <c r="C610">
        <v>504</v>
      </c>
      <c r="D610" s="4" t="str">
        <f>VLOOKUP(C610,DATOS!$B$2:$H$28,2,FALSE)</f>
        <v>ETSIAB</v>
      </c>
      <c r="E610">
        <v>2</v>
      </c>
      <c r="F610">
        <v>1</v>
      </c>
      <c r="G610">
        <v>2</v>
      </c>
      <c r="H610">
        <v>2</v>
      </c>
      <c r="I610">
        <v>3</v>
      </c>
      <c r="J610">
        <v>3</v>
      </c>
      <c r="K610">
        <v>3</v>
      </c>
      <c r="L610">
        <v>3</v>
      </c>
      <c r="M610">
        <v>3</v>
      </c>
    </row>
    <row r="611" spans="1:13" x14ac:dyDescent="0.25">
      <c r="A611">
        <v>610</v>
      </c>
      <c r="B611" t="s">
        <v>13</v>
      </c>
      <c r="C611">
        <v>505</v>
      </c>
      <c r="D611" s="4" t="str">
        <f>VLOOKUP(C611,DATOS!$B$2:$H$28,2,FALSE)</f>
        <v>ETSIAB</v>
      </c>
      <c r="E611">
        <v>2</v>
      </c>
      <c r="F611">
        <v>1</v>
      </c>
      <c r="G611">
        <v>2</v>
      </c>
      <c r="H611">
        <v>2</v>
      </c>
      <c r="I611">
        <v>3</v>
      </c>
      <c r="J611">
        <v>3</v>
      </c>
      <c r="K611">
        <v>3</v>
      </c>
      <c r="L611">
        <v>3</v>
      </c>
      <c r="M611">
        <v>3</v>
      </c>
    </row>
    <row r="612" spans="1:13" x14ac:dyDescent="0.25">
      <c r="A612">
        <v>611</v>
      </c>
      <c r="B612" t="s">
        <v>13</v>
      </c>
      <c r="C612">
        <v>506</v>
      </c>
      <c r="D612" s="4" t="str">
        <f>VLOOKUP(C612,DATOS!$B$2:$H$28,2,FALSE)</f>
        <v>ETSIAB</v>
      </c>
      <c r="E612">
        <v>2</v>
      </c>
      <c r="F612">
        <v>2</v>
      </c>
      <c r="G612">
        <v>2</v>
      </c>
      <c r="H612">
        <v>2</v>
      </c>
      <c r="I612">
        <v>3</v>
      </c>
      <c r="J612">
        <v>4</v>
      </c>
      <c r="K612">
        <v>4</v>
      </c>
      <c r="L612">
        <v>4</v>
      </c>
      <c r="M612">
        <v>3</v>
      </c>
    </row>
    <row r="613" spans="1:13" x14ac:dyDescent="0.25">
      <c r="A613">
        <v>612</v>
      </c>
      <c r="B613" t="s">
        <v>13</v>
      </c>
      <c r="C613">
        <v>501</v>
      </c>
      <c r="D613" s="4" t="str">
        <f>VLOOKUP(C613,DATOS!$B$2:$H$28,2,FALSE)</f>
        <v>ETSIAB</v>
      </c>
      <c r="E613">
        <v>1</v>
      </c>
      <c r="F613">
        <v>2</v>
      </c>
      <c r="G613">
        <v>2</v>
      </c>
      <c r="H613">
        <v>2</v>
      </c>
      <c r="I613">
        <v>3</v>
      </c>
      <c r="J613">
        <v>4</v>
      </c>
      <c r="K613">
        <v>4</v>
      </c>
      <c r="L613">
        <v>4</v>
      </c>
      <c r="M613">
        <v>3</v>
      </c>
    </row>
    <row r="614" spans="1:13" x14ac:dyDescent="0.25">
      <c r="A614">
        <v>613</v>
      </c>
      <c r="B614" t="s">
        <v>13</v>
      </c>
      <c r="C614">
        <v>502</v>
      </c>
      <c r="D614" s="4" t="str">
        <f>VLOOKUP(C614,DATOS!$B$2:$H$28,2,FALSE)</f>
        <v>ETSIAB</v>
      </c>
      <c r="E614">
        <v>1</v>
      </c>
      <c r="F614">
        <v>4</v>
      </c>
      <c r="G614">
        <v>2</v>
      </c>
      <c r="H614">
        <v>3</v>
      </c>
      <c r="I614">
        <v>3</v>
      </c>
      <c r="J614">
        <v>4</v>
      </c>
      <c r="K614">
        <v>4</v>
      </c>
      <c r="L614">
        <v>4</v>
      </c>
      <c r="M614">
        <v>3</v>
      </c>
    </row>
    <row r="615" spans="1:13" x14ac:dyDescent="0.25">
      <c r="A615">
        <v>614</v>
      </c>
      <c r="B615" t="s">
        <v>13</v>
      </c>
      <c r="C615">
        <v>504</v>
      </c>
      <c r="D615" s="4" t="str">
        <f>VLOOKUP(C615,DATOS!$B$2:$H$28,2,FALSE)</f>
        <v>ETSIAB</v>
      </c>
      <c r="E615">
        <v>1</v>
      </c>
      <c r="F615">
        <v>3</v>
      </c>
      <c r="G615">
        <v>2</v>
      </c>
      <c r="H615">
        <v>3</v>
      </c>
      <c r="I615">
        <v>3</v>
      </c>
      <c r="J615">
        <v>4</v>
      </c>
      <c r="K615">
        <v>4</v>
      </c>
      <c r="L615">
        <v>4</v>
      </c>
      <c r="M615">
        <v>3</v>
      </c>
    </row>
    <row r="616" spans="1:13" x14ac:dyDescent="0.25">
      <c r="A616">
        <v>615</v>
      </c>
      <c r="B616" t="s">
        <v>13</v>
      </c>
      <c r="C616">
        <v>505</v>
      </c>
      <c r="D616" s="4" t="str">
        <f>VLOOKUP(C616,DATOS!$B$2:$H$28,2,FALSE)</f>
        <v>ETSIAB</v>
      </c>
      <c r="E616">
        <v>2</v>
      </c>
      <c r="F616">
        <v>3</v>
      </c>
      <c r="G616">
        <v>2</v>
      </c>
      <c r="H616">
        <v>3</v>
      </c>
      <c r="I616">
        <v>3</v>
      </c>
      <c r="J616">
        <v>4</v>
      </c>
      <c r="K616">
        <v>4</v>
      </c>
      <c r="L616">
        <v>4</v>
      </c>
      <c r="M616">
        <v>3</v>
      </c>
    </row>
    <row r="617" spans="1:13" x14ac:dyDescent="0.25">
      <c r="A617">
        <v>616</v>
      </c>
      <c r="B617" t="s">
        <v>13</v>
      </c>
      <c r="C617">
        <v>506</v>
      </c>
      <c r="D617" s="4" t="str">
        <f>VLOOKUP(C617,DATOS!$B$2:$H$28,2,FALSE)</f>
        <v>ETSIAB</v>
      </c>
      <c r="E617">
        <v>2</v>
      </c>
      <c r="F617">
        <v>3</v>
      </c>
      <c r="G617">
        <v>2</v>
      </c>
      <c r="H617">
        <v>3</v>
      </c>
      <c r="I617">
        <v>3</v>
      </c>
      <c r="J617">
        <v>4</v>
      </c>
      <c r="K617">
        <v>4</v>
      </c>
      <c r="L617">
        <v>4</v>
      </c>
      <c r="M617">
        <v>3</v>
      </c>
    </row>
    <row r="618" spans="1:13" x14ac:dyDescent="0.25">
      <c r="A618">
        <v>617</v>
      </c>
      <c r="B618" t="s">
        <v>13</v>
      </c>
      <c r="C618">
        <v>501</v>
      </c>
      <c r="D618" s="4" t="str">
        <f>VLOOKUP(C618,DATOS!$B$2:$H$28,2,FALSE)</f>
        <v>ETSIAB</v>
      </c>
      <c r="E618">
        <v>2</v>
      </c>
      <c r="F618">
        <v>4</v>
      </c>
      <c r="G618">
        <v>2</v>
      </c>
      <c r="H618">
        <v>3</v>
      </c>
      <c r="I618">
        <v>3</v>
      </c>
      <c r="J618">
        <v>4</v>
      </c>
      <c r="K618">
        <v>4</v>
      </c>
      <c r="L618">
        <v>4</v>
      </c>
      <c r="M618">
        <v>3</v>
      </c>
    </row>
    <row r="619" spans="1:13" x14ac:dyDescent="0.25">
      <c r="A619">
        <v>618</v>
      </c>
      <c r="B619" t="s">
        <v>14</v>
      </c>
      <c r="C619">
        <v>502</v>
      </c>
      <c r="D619" s="4" t="str">
        <f>VLOOKUP(C619,DATOS!$B$2:$H$28,2,FALSE)</f>
        <v>ETSIAB</v>
      </c>
      <c r="E619">
        <v>2</v>
      </c>
      <c r="F619">
        <v>4</v>
      </c>
      <c r="G619">
        <v>2</v>
      </c>
      <c r="H619">
        <v>3</v>
      </c>
      <c r="I619">
        <v>3</v>
      </c>
      <c r="J619">
        <v>2</v>
      </c>
      <c r="K619">
        <v>2</v>
      </c>
      <c r="L619">
        <v>2</v>
      </c>
      <c r="M619">
        <v>3</v>
      </c>
    </row>
    <row r="620" spans="1:13" x14ac:dyDescent="0.25">
      <c r="A620">
        <v>619</v>
      </c>
      <c r="B620" t="s">
        <v>13</v>
      </c>
      <c r="C620">
        <v>504</v>
      </c>
      <c r="D620" s="4" t="str">
        <f>VLOOKUP(C620,DATOS!$B$2:$H$28,2,FALSE)</f>
        <v>ETSIAB</v>
      </c>
      <c r="E620">
        <v>2</v>
      </c>
      <c r="F620">
        <v>2</v>
      </c>
      <c r="G620">
        <v>2</v>
      </c>
      <c r="H620">
        <v>2</v>
      </c>
      <c r="I620">
        <v>3</v>
      </c>
      <c r="J620">
        <v>2</v>
      </c>
      <c r="K620">
        <v>2</v>
      </c>
      <c r="L620">
        <v>2</v>
      </c>
      <c r="M620">
        <v>3</v>
      </c>
    </row>
    <row r="621" spans="1:13" x14ac:dyDescent="0.25">
      <c r="A621">
        <v>620</v>
      </c>
      <c r="B621" t="s">
        <v>14</v>
      </c>
      <c r="C621">
        <v>505</v>
      </c>
      <c r="D621" s="4" t="str">
        <f>VLOOKUP(C621,DATOS!$B$2:$H$28,2,FALSE)</f>
        <v>ETSIAB</v>
      </c>
      <c r="E621">
        <v>2</v>
      </c>
      <c r="F621">
        <v>2</v>
      </c>
      <c r="G621">
        <v>2</v>
      </c>
      <c r="H621">
        <v>2</v>
      </c>
      <c r="I621">
        <v>3</v>
      </c>
      <c r="J621">
        <v>2</v>
      </c>
      <c r="K621">
        <v>2</v>
      </c>
      <c r="L621">
        <v>2</v>
      </c>
      <c r="M621">
        <v>3</v>
      </c>
    </row>
    <row r="622" spans="1:13" x14ac:dyDescent="0.25">
      <c r="A622">
        <v>621</v>
      </c>
      <c r="B622" t="s">
        <v>13</v>
      </c>
      <c r="C622">
        <v>506</v>
      </c>
      <c r="D622" s="4" t="str">
        <f>VLOOKUP(C622,DATOS!$B$2:$H$28,2,FALSE)</f>
        <v>ETSIAB</v>
      </c>
      <c r="E622">
        <v>1</v>
      </c>
      <c r="F622">
        <v>2</v>
      </c>
      <c r="G622">
        <v>2</v>
      </c>
      <c r="H622">
        <v>2</v>
      </c>
      <c r="I622">
        <v>3</v>
      </c>
      <c r="J622">
        <v>2</v>
      </c>
      <c r="K622">
        <v>2</v>
      </c>
      <c r="L622">
        <v>2</v>
      </c>
      <c r="M622">
        <v>3</v>
      </c>
    </row>
    <row r="623" spans="1:13" x14ac:dyDescent="0.25">
      <c r="A623">
        <v>622</v>
      </c>
      <c r="B623" t="s">
        <v>13</v>
      </c>
      <c r="C623">
        <v>501</v>
      </c>
      <c r="D623" s="4" t="str">
        <f>VLOOKUP(C623,DATOS!$B$2:$H$28,2,FALSE)</f>
        <v>ETSIAB</v>
      </c>
      <c r="E623">
        <v>1</v>
      </c>
      <c r="F623">
        <v>3</v>
      </c>
      <c r="G623">
        <v>2</v>
      </c>
      <c r="H623">
        <v>2</v>
      </c>
      <c r="I623">
        <v>3</v>
      </c>
      <c r="J623">
        <v>3</v>
      </c>
      <c r="K623">
        <v>3</v>
      </c>
      <c r="L623">
        <v>3</v>
      </c>
      <c r="M623">
        <v>3</v>
      </c>
    </row>
    <row r="624" spans="1:13" x14ac:dyDescent="0.25">
      <c r="A624">
        <v>623</v>
      </c>
      <c r="B624" t="s">
        <v>13</v>
      </c>
      <c r="C624">
        <v>501</v>
      </c>
      <c r="D624" s="4" t="str">
        <f>VLOOKUP(C624,DATOS!$B$2:$H$28,2,FALSE)</f>
        <v>ETSIAB</v>
      </c>
      <c r="E624">
        <v>1</v>
      </c>
      <c r="F624">
        <v>3</v>
      </c>
      <c r="G624">
        <v>2</v>
      </c>
      <c r="H624">
        <v>2</v>
      </c>
      <c r="I624">
        <v>3</v>
      </c>
      <c r="J624">
        <v>3</v>
      </c>
      <c r="K624">
        <v>3</v>
      </c>
      <c r="L624">
        <v>3</v>
      </c>
      <c r="M624">
        <v>4</v>
      </c>
    </row>
    <row r="625" spans="1:13" x14ac:dyDescent="0.25">
      <c r="A625">
        <v>624</v>
      </c>
      <c r="B625" t="s">
        <v>14</v>
      </c>
      <c r="C625">
        <v>501</v>
      </c>
      <c r="D625" s="4" t="str">
        <f>VLOOKUP(C625,DATOS!$B$2:$H$28,2,FALSE)</f>
        <v>ETSIAB</v>
      </c>
      <c r="E625">
        <v>1</v>
      </c>
      <c r="F625">
        <v>3</v>
      </c>
      <c r="G625">
        <v>2</v>
      </c>
      <c r="H625">
        <v>1</v>
      </c>
      <c r="I625">
        <v>3</v>
      </c>
      <c r="J625">
        <v>3</v>
      </c>
      <c r="K625">
        <v>3</v>
      </c>
      <c r="L625">
        <v>3</v>
      </c>
      <c r="M625">
        <v>4</v>
      </c>
    </row>
    <row r="626" spans="1:13" x14ac:dyDescent="0.25">
      <c r="A626">
        <v>625</v>
      </c>
      <c r="B626" t="s">
        <v>13</v>
      </c>
      <c r="C626">
        <v>501</v>
      </c>
      <c r="D626" s="4" t="str">
        <f>VLOOKUP(C626,DATOS!$B$2:$H$28,2,FALSE)</f>
        <v>ETSIAB</v>
      </c>
      <c r="E626">
        <v>3</v>
      </c>
      <c r="F626">
        <v>4</v>
      </c>
      <c r="G626">
        <v>2</v>
      </c>
      <c r="H626">
        <v>1</v>
      </c>
      <c r="I626">
        <v>3</v>
      </c>
      <c r="J626">
        <v>3</v>
      </c>
      <c r="K626">
        <v>3</v>
      </c>
      <c r="L626">
        <v>3</v>
      </c>
      <c r="M626">
        <v>4</v>
      </c>
    </row>
    <row r="627" spans="1:13" x14ac:dyDescent="0.25">
      <c r="A627">
        <v>626</v>
      </c>
      <c r="B627" t="s">
        <v>13</v>
      </c>
      <c r="C627">
        <v>501</v>
      </c>
      <c r="D627" s="4" t="str">
        <f>VLOOKUP(C627,DATOS!$B$2:$H$28,2,FALSE)</f>
        <v>ETSIAB</v>
      </c>
      <c r="E627">
        <v>3</v>
      </c>
      <c r="F627">
        <v>4</v>
      </c>
      <c r="G627">
        <v>2</v>
      </c>
      <c r="H627">
        <v>1</v>
      </c>
      <c r="I627">
        <v>3</v>
      </c>
      <c r="J627">
        <v>3</v>
      </c>
      <c r="K627">
        <v>3</v>
      </c>
      <c r="L627">
        <v>3</v>
      </c>
      <c r="M627">
        <v>4</v>
      </c>
    </row>
    <row r="628" spans="1:13" x14ac:dyDescent="0.25">
      <c r="A628">
        <v>627</v>
      </c>
      <c r="B628" t="s">
        <v>14</v>
      </c>
      <c r="C628">
        <v>506</v>
      </c>
      <c r="D628" s="4" t="str">
        <f>VLOOKUP(C628,DATOS!$B$2:$H$28,2,FALSE)</f>
        <v>ETSIAB</v>
      </c>
      <c r="E628">
        <v>3</v>
      </c>
      <c r="F628">
        <v>4</v>
      </c>
      <c r="G628">
        <v>2</v>
      </c>
      <c r="H628">
        <v>1</v>
      </c>
      <c r="I628">
        <v>3</v>
      </c>
      <c r="J628">
        <v>3</v>
      </c>
      <c r="K628">
        <v>3</v>
      </c>
      <c r="L628">
        <v>3</v>
      </c>
      <c r="M628">
        <v>4</v>
      </c>
    </row>
    <row r="629" spans="1:13" x14ac:dyDescent="0.25">
      <c r="A629">
        <v>628</v>
      </c>
      <c r="B629" t="s">
        <v>13</v>
      </c>
      <c r="C629">
        <v>506</v>
      </c>
      <c r="D629" s="4" t="str">
        <f>VLOOKUP(C629,DATOS!$B$2:$H$28,2,FALSE)</f>
        <v>ETSIAB</v>
      </c>
      <c r="E629">
        <v>3</v>
      </c>
      <c r="F629">
        <v>4</v>
      </c>
      <c r="G629">
        <v>1</v>
      </c>
      <c r="H629">
        <v>1</v>
      </c>
      <c r="I629">
        <v>3</v>
      </c>
      <c r="J629">
        <v>3</v>
      </c>
      <c r="K629">
        <v>3</v>
      </c>
      <c r="L629">
        <v>3</v>
      </c>
      <c r="M629">
        <v>4</v>
      </c>
    </row>
    <row r="630" spans="1:13" x14ac:dyDescent="0.25">
      <c r="A630">
        <v>629</v>
      </c>
      <c r="B630" t="s">
        <v>13</v>
      </c>
      <c r="C630">
        <v>506</v>
      </c>
      <c r="D630" s="4" t="str">
        <f>VLOOKUP(C630,DATOS!$B$2:$H$28,2,FALSE)</f>
        <v>ETSIAB</v>
      </c>
      <c r="E630">
        <v>3</v>
      </c>
      <c r="F630">
        <v>4</v>
      </c>
      <c r="G630">
        <v>1</v>
      </c>
      <c r="H630">
        <v>1</v>
      </c>
      <c r="I630">
        <v>3</v>
      </c>
      <c r="J630">
        <v>3</v>
      </c>
      <c r="K630">
        <v>3</v>
      </c>
      <c r="L630">
        <v>3</v>
      </c>
      <c r="M630">
        <v>4</v>
      </c>
    </row>
    <row r="631" spans="1:13" x14ac:dyDescent="0.25">
      <c r="A631">
        <v>630</v>
      </c>
      <c r="B631" t="s">
        <v>13</v>
      </c>
      <c r="C631">
        <v>506</v>
      </c>
      <c r="D631" s="4" t="str">
        <f>VLOOKUP(C631,DATOS!$B$2:$H$28,2,FALSE)</f>
        <v>ETSIAB</v>
      </c>
      <c r="E631">
        <v>1</v>
      </c>
      <c r="F631">
        <v>4</v>
      </c>
      <c r="G631">
        <v>1</v>
      </c>
      <c r="H631">
        <v>1</v>
      </c>
      <c r="I631">
        <v>3</v>
      </c>
      <c r="J631">
        <v>3</v>
      </c>
      <c r="K631">
        <v>3</v>
      </c>
      <c r="L631">
        <v>3</v>
      </c>
      <c r="M631">
        <v>4</v>
      </c>
    </row>
    <row r="632" spans="1:13" x14ac:dyDescent="0.25">
      <c r="A632">
        <v>631</v>
      </c>
      <c r="B632" t="s">
        <v>13</v>
      </c>
      <c r="C632">
        <v>506</v>
      </c>
      <c r="D632" s="4" t="str">
        <f>VLOOKUP(C632,DATOS!$B$2:$H$28,2,FALSE)</f>
        <v>ETSIAB</v>
      </c>
      <c r="E632">
        <v>2</v>
      </c>
      <c r="F632">
        <v>2</v>
      </c>
      <c r="G632">
        <v>1</v>
      </c>
      <c r="H632">
        <v>2</v>
      </c>
      <c r="I632">
        <v>3</v>
      </c>
      <c r="J632">
        <v>4</v>
      </c>
      <c r="K632">
        <v>4</v>
      </c>
      <c r="L632">
        <v>4</v>
      </c>
      <c r="M632">
        <v>4</v>
      </c>
    </row>
    <row r="633" spans="1:13" x14ac:dyDescent="0.25">
      <c r="A633">
        <v>632</v>
      </c>
      <c r="B633" t="s">
        <v>13</v>
      </c>
      <c r="C633">
        <v>506</v>
      </c>
      <c r="D633" s="4" t="str">
        <f>VLOOKUP(C633,DATOS!$B$2:$H$28,2,FALSE)</f>
        <v>ETSIAB</v>
      </c>
      <c r="E633">
        <v>1</v>
      </c>
      <c r="F633">
        <v>2</v>
      </c>
      <c r="G633">
        <v>1</v>
      </c>
      <c r="H633">
        <v>2</v>
      </c>
      <c r="I633">
        <v>3</v>
      </c>
      <c r="J633">
        <v>4</v>
      </c>
      <c r="K633">
        <v>4</v>
      </c>
      <c r="L633">
        <v>4</v>
      </c>
      <c r="M633">
        <v>4</v>
      </c>
    </row>
    <row r="634" spans="1:13" x14ac:dyDescent="0.25">
      <c r="A634">
        <v>633</v>
      </c>
      <c r="B634" t="s">
        <v>13</v>
      </c>
      <c r="C634">
        <v>506</v>
      </c>
      <c r="D634" s="4" t="str">
        <f>VLOOKUP(C634,DATOS!$B$2:$H$28,2,FALSE)</f>
        <v>ETSIAB</v>
      </c>
      <c r="E634">
        <v>1</v>
      </c>
      <c r="F634">
        <v>4</v>
      </c>
      <c r="G634">
        <v>1</v>
      </c>
      <c r="H634">
        <v>3</v>
      </c>
      <c r="I634">
        <v>3</v>
      </c>
      <c r="J634">
        <v>4</v>
      </c>
      <c r="K634">
        <v>4</v>
      </c>
      <c r="L634">
        <v>4</v>
      </c>
      <c r="M634">
        <v>4</v>
      </c>
    </row>
    <row r="635" spans="1:13" x14ac:dyDescent="0.25">
      <c r="A635">
        <v>634</v>
      </c>
      <c r="B635" t="s">
        <v>13</v>
      </c>
      <c r="C635">
        <v>506</v>
      </c>
      <c r="D635" s="4" t="str">
        <f>VLOOKUP(C635,DATOS!$B$2:$H$28,2,FALSE)</f>
        <v>ETSIAB</v>
      </c>
      <c r="E635">
        <v>1</v>
      </c>
      <c r="F635">
        <v>3</v>
      </c>
      <c r="G635">
        <v>1</v>
      </c>
      <c r="H635">
        <v>3</v>
      </c>
      <c r="I635">
        <v>3</v>
      </c>
      <c r="J635">
        <v>4</v>
      </c>
      <c r="K635">
        <v>4</v>
      </c>
      <c r="L635">
        <v>4</v>
      </c>
      <c r="M635">
        <v>4</v>
      </c>
    </row>
    <row r="636" spans="1:13" x14ac:dyDescent="0.25">
      <c r="A636">
        <v>635</v>
      </c>
      <c r="B636" t="s">
        <v>13</v>
      </c>
      <c r="C636">
        <v>504</v>
      </c>
      <c r="D636" s="4" t="str">
        <f>VLOOKUP(C636,DATOS!$B$2:$H$28,2,FALSE)</f>
        <v>ETSIAB</v>
      </c>
      <c r="E636">
        <v>2</v>
      </c>
      <c r="F636">
        <v>3</v>
      </c>
      <c r="G636">
        <v>1</v>
      </c>
      <c r="H636">
        <v>3</v>
      </c>
      <c r="I636">
        <v>3</v>
      </c>
      <c r="J636">
        <v>4</v>
      </c>
      <c r="K636">
        <v>4</v>
      </c>
      <c r="L636">
        <v>4</v>
      </c>
      <c r="M636">
        <v>4</v>
      </c>
    </row>
    <row r="637" spans="1:13" x14ac:dyDescent="0.25">
      <c r="A637">
        <v>636</v>
      </c>
      <c r="B637" t="s">
        <v>13</v>
      </c>
      <c r="C637">
        <v>504</v>
      </c>
      <c r="D637" s="4" t="str">
        <f>VLOOKUP(C637,DATOS!$B$2:$H$28,2,FALSE)</f>
        <v>ETSIAB</v>
      </c>
      <c r="E637">
        <v>2</v>
      </c>
      <c r="F637">
        <v>3</v>
      </c>
      <c r="G637">
        <v>1</v>
      </c>
      <c r="H637">
        <v>3</v>
      </c>
      <c r="I637">
        <v>3</v>
      </c>
      <c r="J637">
        <v>4</v>
      </c>
      <c r="K637">
        <v>4</v>
      </c>
      <c r="L637">
        <v>4</v>
      </c>
      <c r="M637">
        <v>4</v>
      </c>
    </row>
    <row r="638" spans="1:13" x14ac:dyDescent="0.25">
      <c r="A638">
        <v>637</v>
      </c>
      <c r="B638" t="s">
        <v>13</v>
      </c>
      <c r="C638">
        <v>504</v>
      </c>
      <c r="D638" s="4" t="str">
        <f>VLOOKUP(C638,DATOS!$B$2:$H$28,2,FALSE)</f>
        <v>ETSIAB</v>
      </c>
      <c r="E638">
        <v>2</v>
      </c>
      <c r="F638">
        <v>4</v>
      </c>
      <c r="G638">
        <v>1</v>
      </c>
      <c r="H638">
        <v>3</v>
      </c>
      <c r="I638">
        <v>3</v>
      </c>
      <c r="J638">
        <v>4</v>
      </c>
      <c r="K638">
        <v>4</v>
      </c>
      <c r="L638">
        <v>4</v>
      </c>
      <c r="M638">
        <v>4</v>
      </c>
    </row>
    <row r="639" spans="1:13" x14ac:dyDescent="0.25">
      <c r="A639">
        <v>638</v>
      </c>
      <c r="B639" t="s">
        <v>13</v>
      </c>
      <c r="C639">
        <v>504</v>
      </c>
      <c r="D639" s="4" t="str">
        <f>VLOOKUP(C639,DATOS!$B$2:$H$28,2,FALSE)</f>
        <v>ETSIAB</v>
      </c>
      <c r="E639">
        <v>2</v>
      </c>
      <c r="F639">
        <v>4</v>
      </c>
      <c r="G639">
        <v>1</v>
      </c>
      <c r="H639">
        <v>3</v>
      </c>
      <c r="I639">
        <v>3</v>
      </c>
      <c r="J639">
        <v>2</v>
      </c>
      <c r="K639">
        <v>2</v>
      </c>
      <c r="L639">
        <v>2</v>
      </c>
      <c r="M639">
        <v>4</v>
      </c>
    </row>
    <row r="640" spans="1:13" x14ac:dyDescent="0.25">
      <c r="A640">
        <v>639</v>
      </c>
      <c r="B640" t="s">
        <v>13</v>
      </c>
      <c r="C640">
        <v>504</v>
      </c>
      <c r="D640" s="4" t="str">
        <f>VLOOKUP(C640,DATOS!$B$2:$H$28,2,FALSE)</f>
        <v>ETSIAB</v>
      </c>
      <c r="E640">
        <v>2</v>
      </c>
      <c r="F640">
        <v>4</v>
      </c>
      <c r="G640">
        <v>1</v>
      </c>
      <c r="H640">
        <v>3</v>
      </c>
      <c r="I640">
        <v>3</v>
      </c>
      <c r="J640">
        <v>2</v>
      </c>
      <c r="K640">
        <v>2</v>
      </c>
      <c r="L640">
        <v>2</v>
      </c>
      <c r="M640">
        <v>4</v>
      </c>
    </row>
    <row r="641" spans="1:13" x14ac:dyDescent="0.25">
      <c r="A641">
        <v>640</v>
      </c>
      <c r="B641" t="s">
        <v>14</v>
      </c>
      <c r="C641">
        <v>504</v>
      </c>
      <c r="D641" s="4" t="str">
        <f>VLOOKUP(C641,DATOS!$B$2:$H$28,2,FALSE)</f>
        <v>ETSIAB</v>
      </c>
      <c r="E641">
        <v>2</v>
      </c>
      <c r="F641">
        <v>4</v>
      </c>
      <c r="G641">
        <v>1</v>
      </c>
      <c r="H641">
        <v>3</v>
      </c>
      <c r="I641">
        <v>3</v>
      </c>
      <c r="J641">
        <v>2</v>
      </c>
      <c r="K641">
        <v>2</v>
      </c>
      <c r="L641">
        <v>2</v>
      </c>
      <c r="M641">
        <v>4</v>
      </c>
    </row>
    <row r="642" spans="1:13" x14ac:dyDescent="0.25">
      <c r="A642">
        <v>641</v>
      </c>
      <c r="B642" t="s">
        <v>13</v>
      </c>
      <c r="C642">
        <v>504</v>
      </c>
      <c r="D642" s="4" t="str">
        <f>VLOOKUP(C642,DATOS!$B$2:$H$28,2,FALSE)</f>
        <v>ETSIAB</v>
      </c>
      <c r="E642">
        <v>2</v>
      </c>
      <c r="F642">
        <v>1</v>
      </c>
      <c r="G642">
        <v>2</v>
      </c>
      <c r="H642">
        <v>2</v>
      </c>
      <c r="I642">
        <v>3</v>
      </c>
      <c r="J642">
        <v>3</v>
      </c>
      <c r="K642">
        <v>3</v>
      </c>
      <c r="L642">
        <v>3</v>
      </c>
      <c r="M642">
        <v>3</v>
      </c>
    </row>
    <row r="643" spans="1:13" x14ac:dyDescent="0.25">
      <c r="A643">
        <v>642</v>
      </c>
      <c r="B643" t="s">
        <v>13</v>
      </c>
      <c r="C643">
        <v>504</v>
      </c>
      <c r="D643" s="4" t="str">
        <f>VLOOKUP(C643,DATOS!$B$2:$H$28,2,FALSE)</f>
        <v>ETSIAB</v>
      </c>
      <c r="E643">
        <v>2</v>
      </c>
      <c r="F643">
        <v>1</v>
      </c>
      <c r="G643">
        <v>2</v>
      </c>
      <c r="H643">
        <v>2</v>
      </c>
      <c r="I643">
        <v>3</v>
      </c>
      <c r="J643">
        <v>3</v>
      </c>
      <c r="K643">
        <v>3</v>
      </c>
      <c r="L643">
        <v>3</v>
      </c>
      <c r="M643">
        <v>3</v>
      </c>
    </row>
    <row r="644" spans="1:13" x14ac:dyDescent="0.25">
      <c r="A644">
        <v>643</v>
      </c>
      <c r="B644" t="s">
        <v>14</v>
      </c>
      <c r="C644">
        <v>504</v>
      </c>
      <c r="D644" s="4" t="str">
        <f>VLOOKUP(C644,DATOS!$B$2:$H$28,2,FALSE)</f>
        <v>ETSIAB</v>
      </c>
      <c r="E644">
        <v>2</v>
      </c>
      <c r="F644">
        <v>1</v>
      </c>
      <c r="G644">
        <v>2</v>
      </c>
      <c r="H644">
        <v>2</v>
      </c>
      <c r="I644">
        <v>3</v>
      </c>
      <c r="J644">
        <v>3</v>
      </c>
      <c r="K644">
        <v>3</v>
      </c>
      <c r="L644">
        <v>3</v>
      </c>
      <c r="M644">
        <v>3</v>
      </c>
    </row>
    <row r="645" spans="1:13" x14ac:dyDescent="0.25">
      <c r="A645">
        <v>644</v>
      </c>
      <c r="B645" t="s">
        <v>14</v>
      </c>
      <c r="C645">
        <v>504</v>
      </c>
      <c r="D645" s="4" t="str">
        <f>VLOOKUP(C645,DATOS!$B$2:$H$28,2,FALSE)</f>
        <v>ETSIAB</v>
      </c>
      <c r="E645">
        <v>2</v>
      </c>
      <c r="F645">
        <v>1</v>
      </c>
      <c r="G645">
        <v>2</v>
      </c>
      <c r="H645">
        <v>2</v>
      </c>
      <c r="I645">
        <v>3</v>
      </c>
      <c r="J645">
        <v>3</v>
      </c>
      <c r="K645">
        <v>3</v>
      </c>
      <c r="L645">
        <v>3</v>
      </c>
      <c r="M645">
        <v>3</v>
      </c>
    </row>
    <row r="646" spans="1:13" x14ac:dyDescent="0.25">
      <c r="A646">
        <v>645</v>
      </c>
      <c r="B646" t="s">
        <v>14</v>
      </c>
      <c r="C646">
        <v>504</v>
      </c>
      <c r="D646" s="4" t="str">
        <f>VLOOKUP(C646,DATOS!$B$2:$H$28,2,FALSE)</f>
        <v>ETSIAB</v>
      </c>
      <c r="E646">
        <v>2</v>
      </c>
      <c r="F646">
        <v>1</v>
      </c>
      <c r="G646">
        <v>2</v>
      </c>
      <c r="H646">
        <v>2</v>
      </c>
      <c r="I646">
        <v>3</v>
      </c>
      <c r="J646">
        <v>3</v>
      </c>
      <c r="K646">
        <v>3</v>
      </c>
      <c r="L646">
        <v>3</v>
      </c>
      <c r="M646">
        <v>3</v>
      </c>
    </row>
    <row r="647" spans="1:13" x14ac:dyDescent="0.25">
      <c r="A647">
        <v>646</v>
      </c>
      <c r="B647" t="s">
        <v>13</v>
      </c>
      <c r="C647">
        <v>504</v>
      </c>
      <c r="D647" s="4" t="str">
        <f>VLOOKUP(C647,DATOS!$B$2:$H$28,2,FALSE)</f>
        <v>ETSIAB</v>
      </c>
      <c r="E647">
        <v>2</v>
      </c>
      <c r="F647">
        <v>1</v>
      </c>
      <c r="G647">
        <v>2</v>
      </c>
      <c r="H647">
        <v>2</v>
      </c>
      <c r="I647">
        <v>3</v>
      </c>
      <c r="J647">
        <v>3</v>
      </c>
      <c r="K647">
        <v>3</v>
      </c>
      <c r="L647">
        <v>3</v>
      </c>
      <c r="M647">
        <v>3</v>
      </c>
    </row>
    <row r="648" spans="1:13" x14ac:dyDescent="0.25">
      <c r="A648">
        <v>647</v>
      </c>
      <c r="B648" t="s">
        <v>13</v>
      </c>
      <c r="C648">
        <v>501</v>
      </c>
      <c r="D648" s="4" t="str">
        <f>VLOOKUP(C648,DATOS!$B$2:$H$28,2,FALSE)</f>
        <v>ETSIAB</v>
      </c>
      <c r="E648">
        <v>2</v>
      </c>
      <c r="F648">
        <v>2</v>
      </c>
      <c r="G648">
        <v>2</v>
      </c>
      <c r="H648">
        <v>2</v>
      </c>
      <c r="I648">
        <v>3</v>
      </c>
      <c r="J648">
        <v>4</v>
      </c>
      <c r="K648">
        <v>4</v>
      </c>
      <c r="L648">
        <v>4</v>
      </c>
      <c r="M648">
        <v>3</v>
      </c>
    </row>
    <row r="649" spans="1:13" x14ac:dyDescent="0.25">
      <c r="A649">
        <v>648</v>
      </c>
      <c r="B649" t="s">
        <v>13</v>
      </c>
      <c r="C649">
        <v>502</v>
      </c>
      <c r="D649" s="4" t="str">
        <f>VLOOKUP(C649,DATOS!$B$2:$H$28,2,FALSE)</f>
        <v>ETSIAB</v>
      </c>
      <c r="E649">
        <v>1</v>
      </c>
      <c r="F649">
        <v>2</v>
      </c>
      <c r="G649">
        <v>2</v>
      </c>
      <c r="H649">
        <v>2</v>
      </c>
      <c r="I649">
        <v>3</v>
      </c>
      <c r="J649">
        <v>4</v>
      </c>
      <c r="K649">
        <v>4</v>
      </c>
      <c r="L649">
        <v>4</v>
      </c>
      <c r="M649">
        <v>3</v>
      </c>
    </row>
    <row r="650" spans="1:13" x14ac:dyDescent="0.25">
      <c r="A650">
        <v>649</v>
      </c>
      <c r="B650" t="s">
        <v>13</v>
      </c>
      <c r="C650">
        <v>504</v>
      </c>
      <c r="D650" s="4" t="str">
        <f>VLOOKUP(C650,DATOS!$B$2:$H$28,2,FALSE)</f>
        <v>ETSIAB</v>
      </c>
      <c r="E650">
        <v>1</v>
      </c>
      <c r="F650">
        <v>4</v>
      </c>
      <c r="G650">
        <v>2</v>
      </c>
      <c r="H650">
        <v>3</v>
      </c>
      <c r="I650">
        <v>3</v>
      </c>
      <c r="J650">
        <v>4</v>
      </c>
      <c r="K650">
        <v>4</v>
      </c>
      <c r="L650">
        <v>4</v>
      </c>
      <c r="M650">
        <v>3</v>
      </c>
    </row>
    <row r="651" spans="1:13" x14ac:dyDescent="0.25">
      <c r="A651">
        <v>650</v>
      </c>
      <c r="B651" t="s">
        <v>13</v>
      </c>
      <c r="C651">
        <v>505</v>
      </c>
      <c r="D651" s="4" t="str">
        <f>VLOOKUP(C651,DATOS!$B$2:$H$28,2,FALSE)</f>
        <v>ETSIAB</v>
      </c>
      <c r="E651">
        <v>1</v>
      </c>
      <c r="F651">
        <v>3</v>
      </c>
      <c r="G651">
        <v>2</v>
      </c>
      <c r="H651">
        <v>3</v>
      </c>
      <c r="I651">
        <v>3</v>
      </c>
      <c r="J651">
        <v>4</v>
      </c>
      <c r="K651">
        <v>4</v>
      </c>
      <c r="L651">
        <v>4</v>
      </c>
      <c r="M651">
        <v>3</v>
      </c>
    </row>
    <row r="652" spans="1:13" x14ac:dyDescent="0.25">
      <c r="A652">
        <v>651</v>
      </c>
      <c r="B652" t="s">
        <v>13</v>
      </c>
      <c r="C652">
        <v>506</v>
      </c>
      <c r="D652" s="4" t="str">
        <f>VLOOKUP(C652,DATOS!$B$2:$H$28,2,FALSE)</f>
        <v>ETSIAB</v>
      </c>
      <c r="E652">
        <v>2</v>
      </c>
      <c r="F652">
        <v>3</v>
      </c>
      <c r="G652">
        <v>2</v>
      </c>
      <c r="H652">
        <v>3</v>
      </c>
      <c r="I652">
        <v>3</v>
      </c>
      <c r="J652">
        <v>4</v>
      </c>
      <c r="K652">
        <v>4</v>
      </c>
      <c r="L652">
        <v>4</v>
      </c>
      <c r="M652">
        <v>3</v>
      </c>
    </row>
    <row r="653" spans="1:13" x14ac:dyDescent="0.25">
      <c r="A653">
        <v>652</v>
      </c>
      <c r="B653" t="s">
        <v>13</v>
      </c>
      <c r="C653">
        <v>501</v>
      </c>
      <c r="D653" s="4" t="str">
        <f>VLOOKUP(C653,DATOS!$B$2:$H$28,2,FALSE)</f>
        <v>ETSIAB</v>
      </c>
      <c r="E653">
        <v>2</v>
      </c>
      <c r="F653">
        <v>3</v>
      </c>
      <c r="G653">
        <v>2</v>
      </c>
      <c r="H653">
        <v>3</v>
      </c>
      <c r="I653">
        <v>3</v>
      </c>
      <c r="J653">
        <v>4</v>
      </c>
      <c r="K653">
        <v>4</v>
      </c>
      <c r="L653">
        <v>4</v>
      </c>
      <c r="M653">
        <v>3</v>
      </c>
    </row>
    <row r="654" spans="1:13" x14ac:dyDescent="0.25">
      <c r="A654">
        <v>653</v>
      </c>
      <c r="B654" t="s">
        <v>13</v>
      </c>
      <c r="C654">
        <v>502</v>
      </c>
      <c r="D654" s="4" t="str">
        <f>VLOOKUP(C654,DATOS!$B$2:$H$28,2,FALSE)</f>
        <v>ETSIAB</v>
      </c>
      <c r="E654">
        <v>2</v>
      </c>
      <c r="F654">
        <v>4</v>
      </c>
      <c r="G654">
        <v>2</v>
      </c>
      <c r="H654">
        <v>3</v>
      </c>
      <c r="I654">
        <v>3</v>
      </c>
      <c r="J654">
        <v>4</v>
      </c>
      <c r="K654">
        <v>4</v>
      </c>
      <c r="L654">
        <v>4</v>
      </c>
      <c r="M654">
        <v>3</v>
      </c>
    </row>
    <row r="655" spans="1:13" x14ac:dyDescent="0.25">
      <c r="A655">
        <v>654</v>
      </c>
      <c r="B655" t="s">
        <v>14</v>
      </c>
      <c r="C655">
        <v>504</v>
      </c>
      <c r="D655" s="4" t="str">
        <f>VLOOKUP(C655,DATOS!$B$2:$H$28,2,FALSE)</f>
        <v>ETSIAB</v>
      </c>
      <c r="E655">
        <v>2</v>
      </c>
      <c r="F655">
        <v>4</v>
      </c>
      <c r="G655">
        <v>2</v>
      </c>
      <c r="H655">
        <v>3</v>
      </c>
      <c r="I655">
        <v>3</v>
      </c>
      <c r="J655">
        <v>2</v>
      </c>
      <c r="K655">
        <v>2</v>
      </c>
      <c r="L655">
        <v>2</v>
      </c>
      <c r="M655">
        <v>3</v>
      </c>
    </row>
    <row r="656" spans="1:13" x14ac:dyDescent="0.25">
      <c r="A656">
        <v>655</v>
      </c>
      <c r="B656" t="s">
        <v>13</v>
      </c>
      <c r="C656">
        <v>505</v>
      </c>
      <c r="D656" s="4" t="str">
        <f>VLOOKUP(C656,DATOS!$B$2:$H$28,2,FALSE)</f>
        <v>ETSIAB</v>
      </c>
      <c r="E656">
        <v>2</v>
      </c>
      <c r="F656">
        <v>2</v>
      </c>
      <c r="G656">
        <v>2</v>
      </c>
      <c r="H656">
        <v>2</v>
      </c>
      <c r="I656">
        <v>3</v>
      </c>
      <c r="J656">
        <v>2</v>
      </c>
      <c r="K656">
        <v>2</v>
      </c>
      <c r="L656">
        <v>2</v>
      </c>
      <c r="M656">
        <v>3</v>
      </c>
    </row>
    <row r="657" spans="1:13" x14ac:dyDescent="0.25">
      <c r="A657">
        <v>656</v>
      </c>
      <c r="B657" t="s">
        <v>14</v>
      </c>
      <c r="C657">
        <v>506</v>
      </c>
      <c r="D657" s="4" t="str">
        <f>VLOOKUP(C657,DATOS!$B$2:$H$28,2,FALSE)</f>
        <v>ETSIAB</v>
      </c>
      <c r="E657">
        <v>2</v>
      </c>
      <c r="F657">
        <v>2</v>
      </c>
      <c r="G657">
        <v>2</v>
      </c>
      <c r="H657">
        <v>2</v>
      </c>
      <c r="I657">
        <v>3</v>
      </c>
      <c r="J657">
        <v>2</v>
      </c>
      <c r="K657">
        <v>2</v>
      </c>
      <c r="L657">
        <v>2</v>
      </c>
      <c r="M657">
        <v>3</v>
      </c>
    </row>
    <row r="658" spans="1:13" x14ac:dyDescent="0.25">
      <c r="A658">
        <v>657</v>
      </c>
      <c r="B658" t="s">
        <v>13</v>
      </c>
      <c r="C658">
        <v>501</v>
      </c>
      <c r="D658" s="4" t="str">
        <f>VLOOKUP(C658,DATOS!$B$2:$H$28,2,FALSE)</f>
        <v>ETSIAB</v>
      </c>
      <c r="E658">
        <v>1</v>
      </c>
      <c r="F658">
        <v>2</v>
      </c>
      <c r="G658">
        <v>2</v>
      </c>
      <c r="H658">
        <v>2</v>
      </c>
      <c r="I658">
        <v>3</v>
      </c>
      <c r="J658">
        <v>2</v>
      </c>
      <c r="K658">
        <v>2</v>
      </c>
      <c r="L658">
        <v>2</v>
      </c>
      <c r="M658">
        <v>3</v>
      </c>
    </row>
    <row r="659" spans="1:13" x14ac:dyDescent="0.25">
      <c r="A659">
        <v>658</v>
      </c>
      <c r="B659" t="s">
        <v>13</v>
      </c>
      <c r="C659">
        <v>502</v>
      </c>
      <c r="D659" s="4" t="str">
        <f>VLOOKUP(C659,DATOS!$B$2:$H$28,2,FALSE)</f>
        <v>ETSIAB</v>
      </c>
      <c r="E659">
        <v>1</v>
      </c>
      <c r="F659">
        <v>3</v>
      </c>
      <c r="G659">
        <v>2</v>
      </c>
      <c r="H659">
        <v>2</v>
      </c>
      <c r="I659">
        <v>3</v>
      </c>
      <c r="J659">
        <v>3</v>
      </c>
      <c r="K659">
        <v>3</v>
      </c>
      <c r="L659">
        <v>3</v>
      </c>
      <c r="M659">
        <v>3</v>
      </c>
    </row>
    <row r="660" spans="1:13" x14ac:dyDescent="0.25">
      <c r="A660">
        <v>659</v>
      </c>
      <c r="B660" t="s">
        <v>13</v>
      </c>
      <c r="C660">
        <v>504</v>
      </c>
      <c r="D660" s="4" t="str">
        <f>VLOOKUP(C660,DATOS!$B$2:$H$28,2,FALSE)</f>
        <v>ETSIAB</v>
      </c>
      <c r="E660">
        <v>1</v>
      </c>
      <c r="F660">
        <v>3</v>
      </c>
      <c r="G660">
        <v>2</v>
      </c>
      <c r="H660">
        <v>2</v>
      </c>
      <c r="I660">
        <v>3</v>
      </c>
      <c r="J660">
        <v>3</v>
      </c>
      <c r="K660">
        <v>3</v>
      </c>
      <c r="L660">
        <v>3</v>
      </c>
      <c r="M660">
        <v>4</v>
      </c>
    </row>
    <row r="661" spans="1:13" x14ac:dyDescent="0.25">
      <c r="A661">
        <v>660</v>
      </c>
      <c r="B661" t="s">
        <v>14</v>
      </c>
      <c r="C661">
        <v>505</v>
      </c>
      <c r="D661" s="4" t="str">
        <f>VLOOKUP(C661,DATOS!$B$2:$H$28,2,FALSE)</f>
        <v>ETSIAB</v>
      </c>
      <c r="E661">
        <v>1</v>
      </c>
      <c r="F661">
        <v>3</v>
      </c>
      <c r="G661">
        <v>2</v>
      </c>
      <c r="H661">
        <v>1</v>
      </c>
      <c r="I661">
        <v>3</v>
      </c>
      <c r="J661">
        <v>3</v>
      </c>
      <c r="K661">
        <v>3</v>
      </c>
      <c r="L661">
        <v>3</v>
      </c>
      <c r="M661">
        <v>4</v>
      </c>
    </row>
    <row r="662" spans="1:13" x14ac:dyDescent="0.25">
      <c r="A662">
        <v>661</v>
      </c>
      <c r="B662" t="s">
        <v>13</v>
      </c>
      <c r="C662">
        <v>506</v>
      </c>
      <c r="D662" s="4" t="str">
        <f>VLOOKUP(C662,DATOS!$B$2:$H$28,2,FALSE)</f>
        <v>ETSIAB</v>
      </c>
      <c r="E662">
        <v>3</v>
      </c>
      <c r="F662">
        <v>4</v>
      </c>
      <c r="G662">
        <v>2</v>
      </c>
      <c r="H662">
        <v>1</v>
      </c>
      <c r="I662">
        <v>3</v>
      </c>
      <c r="J662">
        <v>3</v>
      </c>
      <c r="K662">
        <v>3</v>
      </c>
      <c r="L662">
        <v>3</v>
      </c>
      <c r="M662">
        <v>4</v>
      </c>
    </row>
    <row r="663" spans="1:13" x14ac:dyDescent="0.25">
      <c r="A663">
        <v>662</v>
      </c>
      <c r="B663" t="s">
        <v>13</v>
      </c>
      <c r="C663">
        <v>501</v>
      </c>
      <c r="D663" s="4" t="str">
        <f>VLOOKUP(C663,DATOS!$B$2:$H$28,2,FALSE)</f>
        <v>ETSIAB</v>
      </c>
      <c r="E663">
        <v>3</v>
      </c>
      <c r="F663">
        <v>4</v>
      </c>
      <c r="G663">
        <v>2</v>
      </c>
      <c r="H663">
        <v>1</v>
      </c>
      <c r="I663">
        <v>3</v>
      </c>
      <c r="J663">
        <v>3</v>
      </c>
      <c r="K663">
        <v>3</v>
      </c>
      <c r="L663">
        <v>3</v>
      </c>
      <c r="M663">
        <v>4</v>
      </c>
    </row>
    <row r="664" spans="1:13" x14ac:dyDescent="0.25">
      <c r="A664">
        <v>663</v>
      </c>
      <c r="B664" t="s">
        <v>14</v>
      </c>
      <c r="C664">
        <v>502</v>
      </c>
      <c r="D664" s="4" t="str">
        <f>VLOOKUP(C664,DATOS!$B$2:$H$28,2,FALSE)</f>
        <v>ETSIAB</v>
      </c>
      <c r="E664">
        <v>3</v>
      </c>
      <c r="F664">
        <v>4</v>
      </c>
      <c r="G664">
        <v>2</v>
      </c>
      <c r="H664">
        <v>1</v>
      </c>
      <c r="I664">
        <v>3</v>
      </c>
      <c r="J664">
        <v>3</v>
      </c>
      <c r="K664">
        <v>3</v>
      </c>
      <c r="L664">
        <v>3</v>
      </c>
      <c r="M664">
        <v>4</v>
      </c>
    </row>
    <row r="665" spans="1:13" x14ac:dyDescent="0.25">
      <c r="A665">
        <v>664</v>
      </c>
      <c r="B665" t="s">
        <v>13</v>
      </c>
      <c r="C665">
        <v>504</v>
      </c>
      <c r="D665" s="4" t="str">
        <f>VLOOKUP(C665,DATOS!$B$2:$H$28,2,FALSE)</f>
        <v>ETSIAB</v>
      </c>
      <c r="E665">
        <v>3</v>
      </c>
      <c r="F665">
        <v>4</v>
      </c>
      <c r="G665">
        <v>1</v>
      </c>
      <c r="H665">
        <v>1</v>
      </c>
      <c r="I665">
        <v>3</v>
      </c>
      <c r="J665">
        <v>3</v>
      </c>
      <c r="K665">
        <v>3</v>
      </c>
      <c r="L665">
        <v>3</v>
      </c>
      <c r="M665">
        <v>4</v>
      </c>
    </row>
    <row r="666" spans="1:13" x14ac:dyDescent="0.25">
      <c r="A666">
        <v>665</v>
      </c>
      <c r="B666" t="s">
        <v>13</v>
      </c>
      <c r="C666">
        <v>505</v>
      </c>
      <c r="D666" s="4" t="str">
        <f>VLOOKUP(C666,DATOS!$B$2:$H$28,2,FALSE)</f>
        <v>ETSIAB</v>
      </c>
      <c r="E666">
        <v>3</v>
      </c>
      <c r="F666">
        <v>4</v>
      </c>
      <c r="G666">
        <v>1</v>
      </c>
      <c r="H666">
        <v>1</v>
      </c>
      <c r="I666">
        <v>3</v>
      </c>
      <c r="J666">
        <v>3</v>
      </c>
      <c r="K666">
        <v>3</v>
      </c>
      <c r="L666">
        <v>3</v>
      </c>
      <c r="M666">
        <v>4</v>
      </c>
    </row>
    <row r="667" spans="1:13" x14ac:dyDescent="0.25">
      <c r="A667">
        <v>666</v>
      </c>
      <c r="B667" t="s">
        <v>13</v>
      </c>
      <c r="C667">
        <v>506</v>
      </c>
      <c r="D667" s="4" t="str">
        <f>VLOOKUP(C667,DATOS!$B$2:$H$28,2,FALSE)</f>
        <v>ETSIAB</v>
      </c>
      <c r="E667">
        <v>1</v>
      </c>
      <c r="F667">
        <v>4</v>
      </c>
      <c r="G667">
        <v>1</v>
      </c>
      <c r="H667">
        <v>1</v>
      </c>
      <c r="I667">
        <v>3</v>
      </c>
      <c r="J667">
        <v>3</v>
      </c>
      <c r="K667">
        <v>3</v>
      </c>
      <c r="L667">
        <v>3</v>
      </c>
      <c r="M667">
        <v>4</v>
      </c>
    </row>
    <row r="668" spans="1:13" x14ac:dyDescent="0.25">
      <c r="A668">
        <v>667</v>
      </c>
      <c r="B668" t="s">
        <v>13</v>
      </c>
      <c r="C668">
        <v>501</v>
      </c>
      <c r="D668" s="4" t="str">
        <f>VLOOKUP(C668,DATOS!$B$2:$H$28,2,FALSE)</f>
        <v>ETSIAB</v>
      </c>
      <c r="E668">
        <v>2</v>
      </c>
      <c r="F668">
        <v>2</v>
      </c>
      <c r="G668">
        <v>1</v>
      </c>
      <c r="H668">
        <v>2</v>
      </c>
      <c r="I668">
        <v>3</v>
      </c>
      <c r="J668">
        <v>4</v>
      </c>
      <c r="K668">
        <v>4</v>
      </c>
      <c r="L668">
        <v>4</v>
      </c>
      <c r="M668">
        <v>4</v>
      </c>
    </row>
    <row r="669" spans="1:13" x14ac:dyDescent="0.25">
      <c r="A669">
        <v>668</v>
      </c>
      <c r="B669" t="s">
        <v>13</v>
      </c>
      <c r="C669">
        <v>502</v>
      </c>
      <c r="D669" s="4" t="str">
        <f>VLOOKUP(C669,DATOS!$B$2:$H$28,2,FALSE)</f>
        <v>ETSIAB</v>
      </c>
      <c r="E669">
        <v>1</v>
      </c>
      <c r="F669">
        <v>2</v>
      </c>
      <c r="G669">
        <v>1</v>
      </c>
      <c r="H669">
        <v>2</v>
      </c>
      <c r="I669">
        <v>3</v>
      </c>
      <c r="J669">
        <v>4</v>
      </c>
      <c r="K669">
        <v>4</v>
      </c>
      <c r="L669">
        <v>4</v>
      </c>
      <c r="M669">
        <v>4</v>
      </c>
    </row>
    <row r="670" spans="1:13" x14ac:dyDescent="0.25">
      <c r="A670">
        <v>669</v>
      </c>
      <c r="B670" t="s">
        <v>13</v>
      </c>
      <c r="C670">
        <v>504</v>
      </c>
      <c r="D670" s="4" t="str">
        <f>VLOOKUP(C670,DATOS!$B$2:$H$28,2,FALSE)</f>
        <v>ETSIAB</v>
      </c>
      <c r="E670">
        <v>1</v>
      </c>
      <c r="F670">
        <v>4</v>
      </c>
      <c r="G670">
        <v>1</v>
      </c>
      <c r="H670">
        <v>3</v>
      </c>
      <c r="I670">
        <v>3</v>
      </c>
      <c r="J670">
        <v>4</v>
      </c>
      <c r="K670">
        <v>4</v>
      </c>
      <c r="L670">
        <v>4</v>
      </c>
      <c r="M670">
        <v>4</v>
      </c>
    </row>
    <row r="671" spans="1:13" x14ac:dyDescent="0.25">
      <c r="A671">
        <v>670</v>
      </c>
      <c r="B671" t="s">
        <v>13</v>
      </c>
      <c r="C671">
        <v>505</v>
      </c>
      <c r="D671" s="4" t="str">
        <f>VLOOKUP(C671,DATOS!$B$2:$H$28,2,FALSE)</f>
        <v>ETSIAB</v>
      </c>
      <c r="E671">
        <v>1</v>
      </c>
      <c r="F671">
        <v>3</v>
      </c>
      <c r="G671">
        <v>1</v>
      </c>
      <c r="H671">
        <v>3</v>
      </c>
      <c r="I671">
        <v>3</v>
      </c>
      <c r="J671">
        <v>4</v>
      </c>
      <c r="K671">
        <v>4</v>
      </c>
      <c r="L671">
        <v>4</v>
      </c>
      <c r="M671">
        <v>4</v>
      </c>
    </row>
    <row r="672" spans="1:13" x14ac:dyDescent="0.25">
      <c r="A672">
        <v>671</v>
      </c>
      <c r="B672" t="s">
        <v>13</v>
      </c>
      <c r="C672">
        <v>506</v>
      </c>
      <c r="D672" s="4" t="str">
        <f>VLOOKUP(C672,DATOS!$B$2:$H$28,2,FALSE)</f>
        <v>ETSIAB</v>
      </c>
      <c r="E672">
        <v>2</v>
      </c>
      <c r="F672">
        <v>3</v>
      </c>
      <c r="G672">
        <v>1</v>
      </c>
      <c r="H672">
        <v>3</v>
      </c>
      <c r="I672">
        <v>3</v>
      </c>
      <c r="J672">
        <v>4</v>
      </c>
      <c r="K672">
        <v>4</v>
      </c>
      <c r="L672">
        <v>4</v>
      </c>
      <c r="M672">
        <v>4</v>
      </c>
    </row>
    <row r="673" spans="1:13" x14ac:dyDescent="0.25">
      <c r="A673">
        <v>672</v>
      </c>
      <c r="B673" t="s">
        <v>13</v>
      </c>
      <c r="C673">
        <v>501</v>
      </c>
      <c r="D673" s="4" t="str">
        <f>VLOOKUP(C673,DATOS!$B$2:$H$28,2,FALSE)</f>
        <v>ETSIAB</v>
      </c>
      <c r="E673">
        <v>2</v>
      </c>
      <c r="F673">
        <v>3</v>
      </c>
      <c r="G673">
        <v>1</v>
      </c>
      <c r="H673">
        <v>3</v>
      </c>
      <c r="I673">
        <v>3</v>
      </c>
      <c r="J673">
        <v>4</v>
      </c>
      <c r="K673">
        <v>4</v>
      </c>
      <c r="L673">
        <v>4</v>
      </c>
      <c r="M673">
        <v>4</v>
      </c>
    </row>
    <row r="674" spans="1:13" x14ac:dyDescent="0.25">
      <c r="A674">
        <v>673</v>
      </c>
      <c r="B674" t="s">
        <v>13</v>
      </c>
      <c r="C674">
        <v>502</v>
      </c>
      <c r="D674" s="4" t="str">
        <f>VLOOKUP(C674,DATOS!$B$2:$H$28,2,FALSE)</f>
        <v>ETSIAB</v>
      </c>
      <c r="E674">
        <v>2</v>
      </c>
      <c r="F674">
        <v>4</v>
      </c>
      <c r="G674">
        <v>1</v>
      </c>
      <c r="H674">
        <v>3</v>
      </c>
      <c r="I674">
        <v>3</v>
      </c>
      <c r="J674">
        <v>4</v>
      </c>
      <c r="K674">
        <v>4</v>
      </c>
      <c r="L674">
        <v>4</v>
      </c>
      <c r="M674">
        <v>4</v>
      </c>
    </row>
    <row r="675" spans="1:13" x14ac:dyDescent="0.25">
      <c r="A675">
        <v>674</v>
      </c>
      <c r="B675" t="s">
        <v>13</v>
      </c>
      <c r="C675">
        <v>504</v>
      </c>
      <c r="D675" s="4" t="str">
        <f>VLOOKUP(C675,DATOS!$B$2:$H$28,2,FALSE)</f>
        <v>ETSIAB</v>
      </c>
      <c r="E675">
        <v>2</v>
      </c>
      <c r="F675">
        <v>4</v>
      </c>
      <c r="G675">
        <v>1</v>
      </c>
      <c r="H675">
        <v>3</v>
      </c>
      <c r="I675">
        <v>3</v>
      </c>
      <c r="J675">
        <v>2</v>
      </c>
      <c r="K675">
        <v>2</v>
      </c>
      <c r="L675">
        <v>2</v>
      </c>
      <c r="M675">
        <v>4</v>
      </c>
    </row>
    <row r="676" spans="1:13" x14ac:dyDescent="0.25">
      <c r="A676">
        <v>675</v>
      </c>
      <c r="B676" t="s">
        <v>13</v>
      </c>
      <c r="C676">
        <v>505</v>
      </c>
      <c r="D676" s="4" t="str">
        <f>VLOOKUP(C676,DATOS!$B$2:$H$28,2,FALSE)</f>
        <v>ETSIAB</v>
      </c>
      <c r="E676">
        <v>2</v>
      </c>
      <c r="F676">
        <v>4</v>
      </c>
      <c r="G676">
        <v>1</v>
      </c>
      <c r="H676">
        <v>3</v>
      </c>
      <c r="I676">
        <v>3</v>
      </c>
      <c r="J676">
        <v>2</v>
      </c>
      <c r="K676">
        <v>2</v>
      </c>
      <c r="L676">
        <v>2</v>
      </c>
      <c r="M676">
        <v>4</v>
      </c>
    </row>
    <row r="677" spans="1:13" x14ac:dyDescent="0.25">
      <c r="A677">
        <v>676</v>
      </c>
      <c r="B677" t="s">
        <v>14</v>
      </c>
      <c r="C677">
        <v>506</v>
      </c>
      <c r="D677" s="4" t="str">
        <f>VLOOKUP(C677,DATOS!$B$2:$H$28,2,FALSE)</f>
        <v>ETSIAB</v>
      </c>
      <c r="E677">
        <v>2</v>
      </c>
      <c r="F677">
        <v>4</v>
      </c>
      <c r="G677">
        <v>1</v>
      </c>
      <c r="H677">
        <v>3</v>
      </c>
      <c r="I677">
        <v>3</v>
      </c>
      <c r="J677">
        <v>2</v>
      </c>
      <c r="K677">
        <v>2</v>
      </c>
      <c r="L677">
        <v>2</v>
      </c>
      <c r="M677">
        <v>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67F5C-1153-4E9D-9EC5-C5870CAF0AA7}">
  <dimension ref="A1:H28"/>
  <sheetViews>
    <sheetView topLeftCell="B1" workbookViewId="0">
      <selection activeCell="E31" sqref="E31"/>
    </sheetView>
  </sheetViews>
  <sheetFormatPr baseColWidth="10" defaultColWidth="11.42578125" defaultRowHeight="15" x14ac:dyDescent="0.25"/>
  <cols>
    <col min="1" max="1" width="17.7109375" customWidth="1"/>
    <col min="2" max="2" width="18.42578125" customWidth="1"/>
    <col min="3" max="3" width="19.28515625" customWidth="1"/>
    <col min="4" max="4" width="77.28515625" bestFit="1" customWidth="1"/>
    <col min="5" max="5" width="91.85546875" bestFit="1" customWidth="1"/>
    <col min="6" max="6" width="40.42578125" bestFit="1" customWidth="1"/>
  </cols>
  <sheetData>
    <row r="1" spans="1:8" x14ac:dyDescent="0.25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</row>
    <row r="2" spans="1:8" x14ac:dyDescent="0.25">
      <c r="A2" t="s">
        <v>23</v>
      </c>
      <c r="B2">
        <v>171</v>
      </c>
      <c r="C2" t="s">
        <v>24</v>
      </c>
      <c r="D2" t="s">
        <v>25</v>
      </c>
      <c r="E2" t="s">
        <v>26</v>
      </c>
      <c r="F2">
        <v>205</v>
      </c>
      <c r="G2">
        <v>112</v>
      </c>
      <c r="H2">
        <v>93</v>
      </c>
    </row>
    <row r="3" spans="1:8" x14ac:dyDescent="0.25">
      <c r="A3" t="s">
        <v>23</v>
      </c>
      <c r="B3">
        <v>172</v>
      </c>
      <c r="C3" t="s">
        <v>24</v>
      </c>
      <c r="D3" t="s">
        <v>25</v>
      </c>
      <c r="E3" t="s">
        <v>27</v>
      </c>
      <c r="F3">
        <v>749</v>
      </c>
      <c r="G3">
        <v>424</v>
      </c>
      <c r="H3">
        <v>325</v>
      </c>
    </row>
    <row r="4" spans="1:8" x14ac:dyDescent="0.25">
      <c r="A4" t="s">
        <v>23</v>
      </c>
      <c r="B4">
        <v>176</v>
      </c>
      <c r="C4" t="s">
        <v>24</v>
      </c>
      <c r="D4" t="s">
        <v>25</v>
      </c>
      <c r="E4" t="s">
        <v>28</v>
      </c>
      <c r="F4">
        <v>116</v>
      </c>
      <c r="G4">
        <v>43</v>
      </c>
      <c r="H4">
        <v>73</v>
      </c>
    </row>
    <row r="5" spans="1:8" x14ac:dyDescent="0.25">
      <c r="A5" t="s">
        <v>23</v>
      </c>
      <c r="B5">
        <v>175</v>
      </c>
      <c r="C5" t="s">
        <v>24</v>
      </c>
      <c r="D5" t="s">
        <v>25</v>
      </c>
      <c r="E5" t="s">
        <v>29</v>
      </c>
      <c r="F5">
        <v>231</v>
      </c>
      <c r="G5">
        <v>67</v>
      </c>
      <c r="H5">
        <v>164</v>
      </c>
    </row>
    <row r="6" spans="1:8" x14ac:dyDescent="0.25">
      <c r="A6" t="s">
        <v>23</v>
      </c>
      <c r="B6">
        <v>240</v>
      </c>
      <c r="C6" t="s">
        <v>30</v>
      </c>
      <c r="D6" t="s">
        <v>31</v>
      </c>
      <c r="E6" t="s">
        <v>32</v>
      </c>
      <c r="F6">
        <v>397</v>
      </c>
      <c r="G6">
        <v>334</v>
      </c>
      <c r="H6">
        <v>63</v>
      </c>
    </row>
    <row r="7" spans="1:8" x14ac:dyDescent="0.25">
      <c r="A7" t="s">
        <v>23</v>
      </c>
      <c r="B7">
        <v>242</v>
      </c>
      <c r="C7" t="s">
        <v>30</v>
      </c>
      <c r="D7" t="s">
        <v>31</v>
      </c>
      <c r="E7" t="s">
        <v>33</v>
      </c>
      <c r="F7">
        <v>686</v>
      </c>
      <c r="G7">
        <v>541</v>
      </c>
      <c r="H7">
        <v>145</v>
      </c>
    </row>
    <row r="8" spans="1:8" x14ac:dyDescent="0.25">
      <c r="A8" t="s">
        <v>23</v>
      </c>
      <c r="B8">
        <v>243</v>
      </c>
      <c r="C8" t="s">
        <v>30</v>
      </c>
      <c r="D8" t="s">
        <v>31</v>
      </c>
      <c r="E8" t="s">
        <v>34</v>
      </c>
      <c r="F8">
        <v>221</v>
      </c>
      <c r="G8">
        <v>148</v>
      </c>
      <c r="H8">
        <v>73</v>
      </c>
    </row>
    <row r="9" spans="1:8" x14ac:dyDescent="0.25">
      <c r="A9" t="s">
        <v>23</v>
      </c>
      <c r="B9">
        <v>244</v>
      </c>
      <c r="C9" t="s">
        <v>30</v>
      </c>
      <c r="D9" t="s">
        <v>31</v>
      </c>
      <c r="E9" t="s">
        <v>35</v>
      </c>
      <c r="F9">
        <v>230</v>
      </c>
      <c r="G9">
        <v>196</v>
      </c>
      <c r="H9">
        <v>34</v>
      </c>
    </row>
    <row r="10" spans="1:8" x14ac:dyDescent="0.25">
      <c r="A10" t="s">
        <v>23</v>
      </c>
      <c r="B10">
        <v>248</v>
      </c>
      <c r="C10" t="s">
        <v>30</v>
      </c>
      <c r="D10" t="s">
        <v>31</v>
      </c>
      <c r="E10" t="s">
        <v>36</v>
      </c>
      <c r="F10">
        <v>375</v>
      </c>
      <c r="G10">
        <v>313</v>
      </c>
      <c r="H10">
        <v>62</v>
      </c>
    </row>
    <row r="11" spans="1:8" x14ac:dyDescent="0.25">
      <c r="A11" t="s">
        <v>23</v>
      </c>
      <c r="B11">
        <v>246</v>
      </c>
      <c r="C11" t="s">
        <v>30</v>
      </c>
      <c r="D11" t="s">
        <v>31</v>
      </c>
      <c r="E11" t="s">
        <v>37</v>
      </c>
      <c r="F11">
        <v>105</v>
      </c>
      <c r="G11">
        <v>34</v>
      </c>
      <c r="H11">
        <v>71</v>
      </c>
    </row>
    <row r="12" spans="1:8" x14ac:dyDescent="0.25">
      <c r="A12" t="s">
        <v>23</v>
      </c>
      <c r="B12">
        <v>251</v>
      </c>
      <c r="C12" t="s">
        <v>30</v>
      </c>
      <c r="D12" t="s">
        <v>31</v>
      </c>
      <c r="E12" t="s">
        <v>38</v>
      </c>
      <c r="F12">
        <v>101</v>
      </c>
      <c r="G12">
        <v>77</v>
      </c>
      <c r="H12">
        <v>24</v>
      </c>
    </row>
    <row r="13" spans="1:8" x14ac:dyDescent="0.25">
      <c r="A13" t="s">
        <v>23</v>
      </c>
      <c r="B13">
        <v>301</v>
      </c>
      <c r="C13" t="s">
        <v>39</v>
      </c>
      <c r="D13" t="s">
        <v>40</v>
      </c>
      <c r="E13" t="s">
        <v>41</v>
      </c>
      <c r="F13">
        <v>394</v>
      </c>
      <c r="G13">
        <v>42</v>
      </c>
      <c r="H13">
        <v>352</v>
      </c>
    </row>
    <row r="14" spans="1:8" x14ac:dyDescent="0.25">
      <c r="A14" t="s">
        <v>23</v>
      </c>
      <c r="B14">
        <v>302</v>
      </c>
      <c r="C14" t="s">
        <v>39</v>
      </c>
      <c r="D14" t="s">
        <v>40</v>
      </c>
      <c r="E14" t="s">
        <v>42</v>
      </c>
      <c r="F14">
        <v>742</v>
      </c>
      <c r="G14">
        <v>266</v>
      </c>
      <c r="H14">
        <v>476</v>
      </c>
    </row>
    <row r="15" spans="1:8" x14ac:dyDescent="0.25">
      <c r="A15" t="s">
        <v>23</v>
      </c>
      <c r="B15">
        <v>303</v>
      </c>
      <c r="C15" t="s">
        <v>39</v>
      </c>
      <c r="D15" t="s">
        <v>40</v>
      </c>
      <c r="E15" t="s">
        <v>43</v>
      </c>
      <c r="F15">
        <v>165</v>
      </c>
      <c r="G15">
        <v>58</v>
      </c>
      <c r="H15">
        <v>107</v>
      </c>
    </row>
    <row r="16" spans="1:8" x14ac:dyDescent="0.25">
      <c r="A16" t="s">
        <v>23</v>
      </c>
      <c r="B16">
        <v>304</v>
      </c>
      <c r="C16" t="s">
        <v>39</v>
      </c>
      <c r="D16" t="s">
        <v>40</v>
      </c>
      <c r="E16" t="s">
        <v>44</v>
      </c>
      <c r="F16">
        <v>458</v>
      </c>
      <c r="G16">
        <v>77</v>
      </c>
      <c r="H16">
        <v>381</v>
      </c>
    </row>
    <row r="17" spans="1:8" x14ac:dyDescent="0.25">
      <c r="A17" t="s">
        <v>23</v>
      </c>
      <c r="B17">
        <v>305</v>
      </c>
      <c r="C17" t="s">
        <v>39</v>
      </c>
      <c r="D17" t="s">
        <v>40</v>
      </c>
      <c r="E17" t="s">
        <v>45</v>
      </c>
      <c r="F17">
        <v>174</v>
      </c>
      <c r="G17">
        <v>107</v>
      </c>
      <c r="H17">
        <v>67</v>
      </c>
    </row>
    <row r="18" spans="1:8" x14ac:dyDescent="0.25">
      <c r="A18" t="s">
        <v>23</v>
      </c>
      <c r="B18">
        <v>351</v>
      </c>
      <c r="C18" t="s">
        <v>46</v>
      </c>
      <c r="D18" t="s">
        <v>47</v>
      </c>
      <c r="E18" t="s">
        <v>48</v>
      </c>
      <c r="F18">
        <v>406</v>
      </c>
      <c r="G18">
        <v>127</v>
      </c>
      <c r="H18">
        <v>279</v>
      </c>
    </row>
    <row r="19" spans="1:8" x14ac:dyDescent="0.25">
      <c r="A19" t="s">
        <v>23</v>
      </c>
      <c r="B19">
        <v>352</v>
      </c>
      <c r="C19" t="s">
        <v>46</v>
      </c>
      <c r="D19" t="s">
        <v>47</v>
      </c>
      <c r="E19" t="s">
        <v>49</v>
      </c>
      <c r="F19">
        <v>246</v>
      </c>
      <c r="G19">
        <v>108</v>
      </c>
      <c r="H19">
        <v>138</v>
      </c>
    </row>
    <row r="20" spans="1:8" x14ac:dyDescent="0.25">
      <c r="A20" t="s">
        <v>23</v>
      </c>
      <c r="B20">
        <v>401</v>
      </c>
      <c r="C20" t="s">
        <v>50</v>
      </c>
      <c r="D20" t="s">
        <v>51</v>
      </c>
      <c r="E20" t="s">
        <v>52</v>
      </c>
      <c r="F20">
        <v>408</v>
      </c>
      <c r="G20">
        <v>55</v>
      </c>
      <c r="H20">
        <v>353</v>
      </c>
    </row>
    <row r="21" spans="1:8" x14ac:dyDescent="0.25">
      <c r="A21" t="s">
        <v>23</v>
      </c>
      <c r="B21">
        <v>402</v>
      </c>
      <c r="C21" t="s">
        <v>50</v>
      </c>
      <c r="D21" t="s">
        <v>51</v>
      </c>
      <c r="E21" t="s">
        <v>53</v>
      </c>
      <c r="F21">
        <v>236</v>
      </c>
      <c r="G21">
        <v>38</v>
      </c>
      <c r="H21">
        <v>198</v>
      </c>
    </row>
    <row r="22" spans="1:8" x14ac:dyDescent="0.25">
      <c r="A22" t="s">
        <v>23</v>
      </c>
      <c r="B22">
        <v>403</v>
      </c>
      <c r="C22" t="s">
        <v>50</v>
      </c>
      <c r="D22" t="s">
        <v>51</v>
      </c>
      <c r="E22" t="s">
        <v>54</v>
      </c>
      <c r="F22">
        <v>235</v>
      </c>
      <c r="G22">
        <v>56</v>
      </c>
      <c r="H22">
        <v>179</v>
      </c>
    </row>
    <row r="23" spans="1:8" x14ac:dyDescent="0.25">
      <c r="A23" t="s">
        <v>23</v>
      </c>
      <c r="B23">
        <v>452</v>
      </c>
      <c r="C23" t="s">
        <v>50</v>
      </c>
      <c r="D23" t="s">
        <v>51</v>
      </c>
      <c r="E23" t="s">
        <v>55</v>
      </c>
      <c r="F23">
        <v>242</v>
      </c>
      <c r="G23">
        <v>85</v>
      </c>
      <c r="H23">
        <v>157</v>
      </c>
    </row>
    <row r="24" spans="1:8" x14ac:dyDescent="0.25">
      <c r="A24" t="s">
        <v>23</v>
      </c>
      <c r="B24">
        <v>501</v>
      </c>
      <c r="C24" t="s">
        <v>56</v>
      </c>
      <c r="D24" t="s">
        <v>57</v>
      </c>
      <c r="E24" t="s">
        <v>58</v>
      </c>
      <c r="F24">
        <v>263</v>
      </c>
      <c r="G24">
        <v>178</v>
      </c>
      <c r="H24">
        <v>85</v>
      </c>
    </row>
    <row r="25" spans="1:8" x14ac:dyDescent="0.25">
      <c r="A25" t="s">
        <v>23</v>
      </c>
      <c r="B25">
        <v>502</v>
      </c>
      <c r="C25" t="s">
        <v>56</v>
      </c>
      <c r="D25" t="s">
        <v>57</v>
      </c>
      <c r="E25" t="s">
        <v>59</v>
      </c>
      <c r="F25">
        <v>144</v>
      </c>
      <c r="G25">
        <v>60</v>
      </c>
      <c r="H25">
        <v>84</v>
      </c>
    </row>
    <row r="26" spans="1:8" x14ac:dyDescent="0.25">
      <c r="A26" t="s">
        <v>23</v>
      </c>
      <c r="B26">
        <v>504</v>
      </c>
      <c r="C26" t="s">
        <v>56</v>
      </c>
      <c r="D26" t="s">
        <v>57</v>
      </c>
      <c r="E26" t="s">
        <v>60</v>
      </c>
      <c r="F26">
        <v>76</v>
      </c>
      <c r="G26">
        <v>30</v>
      </c>
      <c r="H26">
        <v>46</v>
      </c>
    </row>
    <row r="27" spans="1:8" x14ac:dyDescent="0.25">
      <c r="A27" t="s">
        <v>23</v>
      </c>
      <c r="B27">
        <v>505</v>
      </c>
      <c r="C27" t="s">
        <v>56</v>
      </c>
      <c r="D27" t="s">
        <v>57</v>
      </c>
      <c r="E27" t="s">
        <v>61</v>
      </c>
      <c r="F27">
        <v>115</v>
      </c>
      <c r="G27">
        <v>68</v>
      </c>
      <c r="H27">
        <v>47</v>
      </c>
    </row>
    <row r="28" spans="1:8" x14ac:dyDescent="0.25">
      <c r="A28" t="s">
        <v>23</v>
      </c>
      <c r="B28">
        <v>506</v>
      </c>
      <c r="C28" t="s">
        <v>56</v>
      </c>
      <c r="D28" t="s">
        <v>57</v>
      </c>
      <c r="E28" t="s">
        <v>62</v>
      </c>
      <c r="F28">
        <v>150</v>
      </c>
      <c r="G28">
        <v>48</v>
      </c>
      <c r="H28">
        <v>102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194CB-6BE0-4B00-BD19-C8FA2E8D4884}">
  <sheetPr>
    <tabColor rgb="FF00B050"/>
  </sheetPr>
  <dimension ref="C2:Q19"/>
  <sheetViews>
    <sheetView tabSelected="1" topLeftCell="E1" workbookViewId="0">
      <selection activeCell="F2" sqref="F2"/>
    </sheetView>
  </sheetViews>
  <sheetFormatPr baseColWidth="10" defaultColWidth="11.42578125" defaultRowHeight="15" x14ac:dyDescent="0.25"/>
  <cols>
    <col min="3" max="3" width="17.5703125" bestFit="1" customWidth="1"/>
    <col min="4" max="4" width="22.7109375" bestFit="1" customWidth="1"/>
    <col min="6" max="6" width="17.5703125" bestFit="1" customWidth="1"/>
    <col min="7" max="7" width="18.5703125" style="5" customWidth="1"/>
    <col min="8" max="8" width="20.42578125" bestFit="1" customWidth="1"/>
    <col min="10" max="10" width="77.28515625" bestFit="1" customWidth="1"/>
    <col min="11" max="11" width="14.28515625" customWidth="1"/>
    <col min="12" max="12" width="14.42578125" customWidth="1"/>
    <col min="13" max="13" width="15.42578125" customWidth="1"/>
  </cols>
  <sheetData>
    <row r="2" spans="3:17" x14ac:dyDescent="0.25">
      <c r="C2" t="s">
        <v>63</v>
      </c>
      <c r="F2" s="3" t="s">
        <v>64</v>
      </c>
    </row>
    <row r="4" spans="3:17" ht="56.25" customHeight="1" x14ac:dyDescent="0.25">
      <c r="C4" s="1" t="s">
        <v>66</v>
      </c>
      <c r="D4" t="s">
        <v>67</v>
      </c>
      <c r="F4" s="1" t="s">
        <v>90</v>
      </c>
      <c r="G4" s="8" t="s">
        <v>68</v>
      </c>
      <c r="I4" s="10" t="s">
        <v>89</v>
      </c>
      <c r="J4" s="10"/>
      <c r="K4" s="11" t="s">
        <v>91</v>
      </c>
      <c r="L4" s="11" t="s">
        <v>92</v>
      </c>
      <c r="M4" s="13" t="s">
        <v>65</v>
      </c>
    </row>
    <row r="5" spans="3:17" x14ac:dyDescent="0.25">
      <c r="C5" s="2" t="s">
        <v>56</v>
      </c>
      <c r="D5" s="7">
        <v>437</v>
      </c>
      <c r="F5" s="2" t="s">
        <v>56</v>
      </c>
      <c r="G5" s="5">
        <v>748</v>
      </c>
      <c r="I5" s="10" t="s">
        <v>56</v>
      </c>
      <c r="J5" s="10" t="s">
        <v>57</v>
      </c>
      <c r="K5" s="12">
        <v>437</v>
      </c>
      <c r="L5" s="12">
        <v>748</v>
      </c>
      <c r="M5" s="26">
        <f>K5/L5</f>
        <v>0.58422459893048129</v>
      </c>
    </row>
    <row r="6" spans="3:17" x14ac:dyDescent="0.25">
      <c r="C6" s="2" t="s">
        <v>30</v>
      </c>
      <c r="D6" s="7">
        <v>36</v>
      </c>
      <c r="F6" s="2" t="s">
        <v>30</v>
      </c>
      <c r="G6" s="5">
        <v>2115</v>
      </c>
      <c r="I6" s="10" t="s">
        <v>30</v>
      </c>
      <c r="J6" s="10" t="s">
        <v>31</v>
      </c>
      <c r="K6" s="12">
        <v>36</v>
      </c>
      <c r="L6" s="12">
        <v>2115</v>
      </c>
      <c r="M6" s="26">
        <f t="shared" ref="M6:M10" si="0">K6/L6</f>
        <v>1.7021276595744681E-2</v>
      </c>
      <c r="Q6" s="3"/>
    </row>
    <row r="7" spans="3:17" x14ac:dyDescent="0.25">
      <c r="C7" s="2" t="s">
        <v>24</v>
      </c>
      <c r="D7" s="7">
        <v>47</v>
      </c>
      <c r="F7" s="2" t="s">
        <v>24</v>
      </c>
      <c r="G7" s="5">
        <v>1301</v>
      </c>
      <c r="I7" s="10" t="s">
        <v>24</v>
      </c>
      <c r="J7" s="10" t="s">
        <v>25</v>
      </c>
      <c r="K7" s="12">
        <v>47</v>
      </c>
      <c r="L7" s="12">
        <v>1301</v>
      </c>
      <c r="M7" s="26">
        <f t="shared" si="0"/>
        <v>3.6126056879323597E-2</v>
      </c>
    </row>
    <row r="8" spans="3:17" x14ac:dyDescent="0.25">
      <c r="C8" s="2" t="s">
        <v>39</v>
      </c>
      <c r="D8" s="7">
        <v>101</v>
      </c>
      <c r="F8" s="2" t="s">
        <v>39</v>
      </c>
      <c r="G8" s="5">
        <v>1933</v>
      </c>
      <c r="I8" s="10" t="s">
        <v>39</v>
      </c>
      <c r="J8" s="10" t="s">
        <v>94</v>
      </c>
      <c r="K8" s="12">
        <v>101</v>
      </c>
      <c r="L8" s="12">
        <v>1933</v>
      </c>
      <c r="M8" s="26">
        <f t="shared" si="0"/>
        <v>5.2250387997930678E-2</v>
      </c>
    </row>
    <row r="9" spans="3:17" x14ac:dyDescent="0.25">
      <c r="C9" s="2" t="s">
        <v>46</v>
      </c>
      <c r="D9" s="7">
        <v>55</v>
      </c>
      <c r="F9" s="2" t="s">
        <v>46</v>
      </c>
      <c r="G9" s="5">
        <v>652</v>
      </c>
      <c r="I9" s="10" t="s">
        <v>46</v>
      </c>
      <c r="J9" s="10" t="s">
        <v>47</v>
      </c>
      <c r="K9" s="12">
        <v>55</v>
      </c>
      <c r="L9" s="12">
        <v>652</v>
      </c>
      <c r="M9" s="26">
        <f t="shared" si="0"/>
        <v>8.4355828220858894E-2</v>
      </c>
    </row>
    <row r="10" spans="3:17" x14ac:dyDescent="0.25">
      <c r="C10" s="2" t="s">
        <v>69</v>
      </c>
      <c r="D10" s="7">
        <v>676</v>
      </c>
      <c r="F10" s="2" t="s">
        <v>50</v>
      </c>
      <c r="G10" s="5">
        <v>1121</v>
      </c>
      <c r="I10" s="10" t="s">
        <v>50</v>
      </c>
      <c r="J10" s="10" t="s">
        <v>51</v>
      </c>
      <c r="K10" s="12">
        <v>0</v>
      </c>
      <c r="L10" s="12">
        <v>1121</v>
      </c>
      <c r="M10" s="26">
        <f t="shared" si="0"/>
        <v>0</v>
      </c>
    </row>
    <row r="11" spans="3:17" x14ac:dyDescent="0.25">
      <c r="F11" s="2" t="s">
        <v>69</v>
      </c>
      <c r="G11" s="5">
        <v>7870</v>
      </c>
      <c r="I11" s="25" t="s">
        <v>93</v>
      </c>
      <c r="J11" s="13"/>
      <c r="K11" s="13">
        <f>SUM(K5:K10)</f>
        <v>676</v>
      </c>
      <c r="L11" s="13">
        <f>SUM(L5:L10)</f>
        <v>7870</v>
      </c>
      <c r="M11" s="27"/>
    </row>
    <row r="13" spans="3:17" ht="30" x14ac:dyDescent="0.25">
      <c r="F13" s="1" t="s">
        <v>90</v>
      </c>
      <c r="G13" s="8" t="s">
        <v>67</v>
      </c>
    </row>
    <row r="14" spans="3:17" x14ac:dyDescent="0.25">
      <c r="F14" s="2" t="s">
        <v>56</v>
      </c>
      <c r="G14" s="9">
        <v>437</v>
      </c>
    </row>
    <row r="15" spans="3:17" x14ac:dyDescent="0.25">
      <c r="F15" s="2" t="s">
        <v>30</v>
      </c>
      <c r="G15" s="9">
        <v>36</v>
      </c>
    </row>
    <row r="16" spans="3:17" x14ac:dyDescent="0.25">
      <c r="F16" s="2" t="s">
        <v>24</v>
      </c>
      <c r="G16" s="9">
        <v>47</v>
      </c>
    </row>
    <row r="17" spans="6:7" x14ac:dyDescent="0.25">
      <c r="F17" s="2" t="s">
        <v>39</v>
      </c>
      <c r="G17" s="9">
        <v>101</v>
      </c>
    </row>
    <row r="18" spans="6:7" x14ac:dyDescent="0.25">
      <c r="F18" s="2" t="s">
        <v>46</v>
      </c>
      <c r="G18" s="9">
        <v>55</v>
      </c>
    </row>
    <row r="19" spans="6:7" x14ac:dyDescent="0.25">
      <c r="F19" s="2" t="s">
        <v>69</v>
      </c>
      <c r="G19" s="9">
        <v>676</v>
      </c>
    </row>
  </sheetData>
  <pageMargins left="0.7" right="0.7" top="0.75" bottom="0.75" header="0.3" footer="0.3"/>
  <pageSetup paperSize="9"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70CFE-3990-441A-974B-407660F228ED}">
  <sheetPr>
    <tabColor rgb="FF00B050"/>
  </sheetPr>
  <dimension ref="B1:L64"/>
  <sheetViews>
    <sheetView workbookViewId="0">
      <selection activeCell="B1" sqref="B1"/>
    </sheetView>
  </sheetViews>
  <sheetFormatPr baseColWidth="10" defaultColWidth="11.42578125" defaultRowHeight="15" x14ac:dyDescent="0.25"/>
  <cols>
    <col min="2" max="2" width="12.5703125" bestFit="1" customWidth="1"/>
    <col min="3" max="11" width="12.85546875" style="5" bestFit="1" customWidth="1"/>
    <col min="12" max="12" width="14.28515625" bestFit="1" customWidth="1"/>
  </cols>
  <sheetData>
    <row r="1" spans="2:11" ht="18.75" x14ac:dyDescent="0.3">
      <c r="B1" s="6" t="s">
        <v>79</v>
      </c>
    </row>
    <row r="3" spans="2:11" x14ac:dyDescent="0.25">
      <c r="B3" s="18" t="s">
        <v>89</v>
      </c>
      <c r="C3" s="19" t="s">
        <v>80</v>
      </c>
      <c r="D3" s="19" t="s">
        <v>81</v>
      </c>
      <c r="E3" s="19" t="s">
        <v>82</v>
      </c>
      <c r="F3" s="19" t="s">
        <v>83</v>
      </c>
      <c r="G3" s="19" t="s">
        <v>84</v>
      </c>
      <c r="H3" s="19" t="s">
        <v>85</v>
      </c>
      <c r="I3" s="19" t="s">
        <v>86</v>
      </c>
      <c r="J3" s="19" t="s">
        <v>87</v>
      </c>
      <c r="K3" s="19" t="s">
        <v>88</v>
      </c>
    </row>
    <row r="4" spans="2:11" x14ac:dyDescent="0.25">
      <c r="B4" s="20" t="s">
        <v>56</v>
      </c>
      <c r="C4" s="21">
        <v>2.1167048054919908</v>
      </c>
      <c r="D4" s="21">
        <v>2.8627002288329519</v>
      </c>
      <c r="E4" s="21">
        <v>1.4347826086956521</v>
      </c>
      <c r="F4" s="21">
        <v>2.3112128146453088</v>
      </c>
      <c r="G4" s="21">
        <v>2.54233409610984</v>
      </c>
      <c r="H4" s="21">
        <v>3.208237986270023</v>
      </c>
      <c r="I4" s="21">
        <v>3.208237986270023</v>
      </c>
      <c r="J4" s="21">
        <v>3.208237986270023</v>
      </c>
      <c r="K4" s="21">
        <v>3.3867276887871856</v>
      </c>
    </row>
    <row r="5" spans="2:11" x14ac:dyDescent="0.25">
      <c r="B5" s="20" t="s">
        <v>30</v>
      </c>
      <c r="C5" s="21">
        <v>2.0833333333333335</v>
      </c>
      <c r="D5" s="21">
        <v>3.1666666666666665</v>
      </c>
      <c r="E5" s="21">
        <v>1.5</v>
      </c>
      <c r="F5" s="21">
        <v>2.0833333333333335</v>
      </c>
      <c r="G5" s="21">
        <v>2.3055555555555554</v>
      </c>
      <c r="H5" s="21">
        <v>2.7222222222222223</v>
      </c>
      <c r="I5" s="21">
        <v>2.7222222222222223</v>
      </c>
      <c r="J5" s="21">
        <v>2.7222222222222223</v>
      </c>
      <c r="K5" s="21">
        <v>3.3611111111111112</v>
      </c>
    </row>
    <row r="6" spans="2:11" x14ac:dyDescent="0.25">
      <c r="B6" s="20" t="s">
        <v>24</v>
      </c>
      <c r="C6" s="21">
        <v>1.8936170212765957</v>
      </c>
      <c r="D6" s="21">
        <v>3.1914893617021276</v>
      </c>
      <c r="E6" s="21">
        <v>1.4893617021276595</v>
      </c>
      <c r="F6" s="21">
        <v>2.1702127659574466</v>
      </c>
      <c r="G6" s="21">
        <v>2.4255319148936172</v>
      </c>
      <c r="H6" s="21">
        <v>2.4468085106382977</v>
      </c>
      <c r="I6" s="21">
        <v>2.4468085106382977</v>
      </c>
      <c r="J6" s="21">
        <v>2.4468085106382977</v>
      </c>
      <c r="K6" s="21">
        <v>3.3617021276595747</v>
      </c>
    </row>
    <row r="7" spans="2:11" x14ac:dyDescent="0.25">
      <c r="B7" s="20" t="s">
        <v>39</v>
      </c>
      <c r="C7" s="21">
        <v>2.0792079207920793</v>
      </c>
      <c r="D7" s="21">
        <v>3.0594059405940595</v>
      </c>
      <c r="E7" s="21">
        <v>1.4455445544554455</v>
      </c>
      <c r="F7" s="21">
        <v>2.1188118811881189</v>
      </c>
      <c r="G7" s="21">
        <v>2.4158415841584158</v>
      </c>
      <c r="H7" s="21">
        <v>2.8415841584158414</v>
      </c>
      <c r="I7" s="21">
        <v>2.8415841584158414</v>
      </c>
      <c r="J7" s="21">
        <v>2.8415841584158414</v>
      </c>
      <c r="K7" s="21">
        <v>3.3366336633663365</v>
      </c>
    </row>
    <row r="8" spans="2:11" x14ac:dyDescent="0.25">
      <c r="B8" s="20" t="s">
        <v>46</v>
      </c>
      <c r="C8" s="21">
        <v>2.1454545454545455</v>
      </c>
      <c r="D8" s="21">
        <v>3.2181818181818183</v>
      </c>
      <c r="E8" s="21">
        <v>1.4727272727272727</v>
      </c>
      <c r="F8" s="21">
        <v>2.1636363636363636</v>
      </c>
      <c r="G8" s="21">
        <v>2.3818181818181818</v>
      </c>
      <c r="H8" s="21">
        <v>2.709090909090909</v>
      </c>
      <c r="I8" s="21">
        <v>2.709090909090909</v>
      </c>
      <c r="J8" s="21">
        <v>2.709090909090909</v>
      </c>
      <c r="K8" s="21">
        <v>3.2545454545454544</v>
      </c>
    </row>
    <row r="9" spans="2:11" x14ac:dyDescent="0.25">
      <c r="B9" s="20" t="s">
        <v>69</v>
      </c>
      <c r="C9" s="21">
        <v>2.0961538461538463</v>
      </c>
      <c r="D9" s="21">
        <v>2.9600591715976332</v>
      </c>
      <c r="E9" s="21">
        <v>1.4467455621301775</v>
      </c>
      <c r="F9" s="21">
        <v>2.2485207100591715</v>
      </c>
      <c r="G9" s="22">
        <v>2.4896449704142012</v>
      </c>
      <c r="H9" s="22">
        <v>3.0340236686390534</v>
      </c>
      <c r="I9" s="22">
        <v>3.0340236686390534</v>
      </c>
      <c r="J9" s="22">
        <v>3.0340236686390534</v>
      </c>
      <c r="K9" s="21">
        <v>3.3653846153846154</v>
      </c>
    </row>
    <row r="10" spans="2:11" x14ac:dyDescent="0.25">
      <c r="B10" s="2"/>
      <c r="C10" s="17"/>
      <c r="D10" s="17"/>
      <c r="E10" s="17"/>
      <c r="F10" s="17"/>
      <c r="G10" s="17"/>
      <c r="H10" s="17"/>
      <c r="I10" s="17"/>
      <c r="J10" s="17"/>
      <c r="K10" s="17"/>
    </row>
    <row r="38" spans="2:12" x14ac:dyDescent="0.25">
      <c r="B38" s="24"/>
      <c r="C38" s="19"/>
      <c r="D38" s="19"/>
      <c r="E38" s="19"/>
      <c r="F38" s="19"/>
      <c r="G38" s="19"/>
      <c r="H38" s="19"/>
      <c r="I38" s="19"/>
      <c r="J38" s="19"/>
      <c r="K38" s="19"/>
      <c r="L38" s="23"/>
    </row>
    <row r="39" spans="2:12" x14ac:dyDescent="0.25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17"/>
    </row>
    <row r="40" spans="2:12" x14ac:dyDescent="0.25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17"/>
    </row>
    <row r="41" spans="2:12" x14ac:dyDescent="0.25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17"/>
    </row>
    <row r="42" spans="2:12" x14ac:dyDescent="0.25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17"/>
    </row>
    <row r="43" spans="2:12" x14ac:dyDescent="0.25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17"/>
    </row>
    <row r="44" spans="2:12" x14ac:dyDescent="0.25">
      <c r="B44" s="20"/>
      <c r="C44" s="21"/>
      <c r="D44" s="21"/>
      <c r="E44" s="21"/>
      <c r="F44" s="21"/>
      <c r="G44" s="22"/>
      <c r="H44" s="22"/>
      <c r="I44" s="22"/>
      <c r="J44" s="22"/>
      <c r="K44" s="21"/>
      <c r="L44" s="17"/>
    </row>
    <row r="47" spans="2:12" x14ac:dyDescent="0.25">
      <c r="C47"/>
      <c r="D47"/>
    </row>
    <row r="48" spans="2:12" x14ac:dyDescent="0.25">
      <c r="C48"/>
      <c r="D48"/>
    </row>
    <row r="49" spans="3:4" x14ac:dyDescent="0.25">
      <c r="C49"/>
      <c r="D49"/>
    </row>
    <row r="50" spans="3:4" x14ac:dyDescent="0.25">
      <c r="C50"/>
      <c r="D50"/>
    </row>
    <row r="51" spans="3:4" x14ac:dyDescent="0.25">
      <c r="C51"/>
      <c r="D51"/>
    </row>
    <row r="52" spans="3:4" x14ac:dyDescent="0.25">
      <c r="C52"/>
      <c r="D52"/>
    </row>
    <row r="53" spans="3:4" x14ac:dyDescent="0.25">
      <c r="C53"/>
      <c r="D53"/>
    </row>
    <row r="54" spans="3:4" x14ac:dyDescent="0.25">
      <c r="C54"/>
      <c r="D54"/>
    </row>
    <row r="55" spans="3:4" x14ac:dyDescent="0.25">
      <c r="C55"/>
      <c r="D55"/>
    </row>
    <row r="56" spans="3:4" x14ac:dyDescent="0.25">
      <c r="C56"/>
      <c r="D56"/>
    </row>
    <row r="57" spans="3:4" x14ac:dyDescent="0.25">
      <c r="C57"/>
      <c r="D57"/>
    </row>
    <row r="58" spans="3:4" x14ac:dyDescent="0.25">
      <c r="C58"/>
      <c r="D58"/>
    </row>
    <row r="59" spans="3:4" x14ac:dyDescent="0.25">
      <c r="C59"/>
      <c r="D59"/>
    </row>
    <row r="60" spans="3:4" x14ac:dyDescent="0.25">
      <c r="C60"/>
      <c r="D60"/>
    </row>
    <row r="61" spans="3:4" x14ac:dyDescent="0.25">
      <c r="C61"/>
      <c r="D61"/>
    </row>
    <row r="62" spans="3:4" x14ac:dyDescent="0.25">
      <c r="C62"/>
      <c r="D62"/>
    </row>
    <row r="63" spans="3:4" x14ac:dyDescent="0.25">
      <c r="C63"/>
      <c r="D63"/>
    </row>
    <row r="64" spans="3:4" x14ac:dyDescent="0.25">
      <c r="C64"/>
      <c r="D64"/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BF1A3-4CA5-499B-A061-A53B7FA49B69}">
  <dimension ref="B3:H61"/>
  <sheetViews>
    <sheetView workbookViewId="0">
      <selection activeCell="L10" sqref="L10"/>
    </sheetView>
  </sheetViews>
  <sheetFormatPr baseColWidth="10" defaultColWidth="11.42578125" defaultRowHeight="15" x14ac:dyDescent="0.25"/>
  <cols>
    <col min="2" max="2" width="17.5703125" bestFit="1" customWidth="1"/>
    <col min="3" max="3" width="22.7109375" bestFit="1" customWidth="1"/>
    <col min="4" max="4" width="4" bestFit="1" customWidth="1"/>
    <col min="5" max="5" width="12.5703125" style="14" bestFit="1" customWidth="1"/>
    <col min="6" max="6" width="11.42578125" style="14"/>
    <col min="7" max="7" width="15.42578125" style="14" customWidth="1"/>
    <col min="8" max="8" width="11.42578125" style="14"/>
  </cols>
  <sheetData>
    <row r="3" spans="2:8" x14ac:dyDescent="0.25">
      <c r="B3" s="1" t="s">
        <v>66</v>
      </c>
      <c r="C3" t="s">
        <v>67</v>
      </c>
      <c r="E3" s="14" t="s">
        <v>70</v>
      </c>
      <c r="F3" s="14" t="s">
        <v>71</v>
      </c>
      <c r="G3" s="14" t="s">
        <v>72</v>
      </c>
      <c r="H3" s="14" t="s">
        <v>73</v>
      </c>
    </row>
    <row r="4" spans="2:8" x14ac:dyDescent="0.25">
      <c r="B4" s="2">
        <v>171</v>
      </c>
      <c r="C4" s="7">
        <v>4</v>
      </c>
      <c r="E4" s="14">
        <v>171</v>
      </c>
      <c r="F4" s="14">
        <v>4</v>
      </c>
      <c r="G4" s="14">
        <f>VLOOKUP(E4,Tabla2[[Código del Grado]:[Total Estudiantes matriculados
 Curso 23-24]],5,FALSE)</f>
        <v>205</v>
      </c>
      <c r="H4" s="15">
        <f>F4/G4</f>
        <v>1.9512195121951219E-2</v>
      </c>
    </row>
    <row r="5" spans="2:8" x14ac:dyDescent="0.25">
      <c r="B5" s="2">
        <v>172</v>
      </c>
      <c r="C5" s="7">
        <v>8</v>
      </c>
      <c r="E5" s="14">
        <v>172</v>
      </c>
      <c r="F5" s="14">
        <v>8</v>
      </c>
      <c r="G5" s="14">
        <f>VLOOKUP(E5,Tabla2[[Código del Grado]:[Total Estudiantes matriculados
 Curso 23-24]],5,FALSE)</f>
        <v>749</v>
      </c>
      <c r="H5" s="15">
        <f t="shared" ref="H5:H18" si="0">F5/G5</f>
        <v>1.0680907877169559E-2</v>
      </c>
    </row>
    <row r="6" spans="2:8" x14ac:dyDescent="0.25">
      <c r="B6" s="2">
        <v>175</v>
      </c>
      <c r="C6" s="7">
        <v>35</v>
      </c>
      <c r="E6" s="14">
        <v>175</v>
      </c>
      <c r="F6" s="14">
        <v>35</v>
      </c>
      <c r="G6" s="14">
        <f>VLOOKUP(E6,Tabla2[[Código del Grado]:[Total Estudiantes matriculados
 Curso 23-24]],5,FALSE)</f>
        <v>231</v>
      </c>
      <c r="H6" s="15">
        <f t="shared" si="0"/>
        <v>0.15151515151515152</v>
      </c>
    </row>
    <row r="7" spans="2:8" x14ac:dyDescent="0.25">
      <c r="B7" s="2">
        <v>240</v>
      </c>
      <c r="C7" s="7">
        <v>22</v>
      </c>
      <c r="E7" s="14">
        <v>240</v>
      </c>
      <c r="F7" s="14">
        <v>22</v>
      </c>
      <c r="G7" s="14">
        <f>VLOOKUP(E7,Tabla2[[Código del Grado]:[Total Estudiantes matriculados
 Curso 23-24]],5,FALSE)</f>
        <v>397</v>
      </c>
      <c r="H7" s="15">
        <f t="shared" si="0"/>
        <v>5.5415617128463476E-2</v>
      </c>
    </row>
    <row r="8" spans="2:8" x14ac:dyDescent="0.25">
      <c r="B8" s="2">
        <v>242</v>
      </c>
      <c r="C8" s="7">
        <v>14</v>
      </c>
      <c r="E8" s="14">
        <v>242</v>
      </c>
      <c r="F8" s="14">
        <v>14</v>
      </c>
      <c r="G8" s="14">
        <f>VLOOKUP(E8,Tabla2[[Código del Grado]:[Total Estudiantes matriculados
 Curso 23-24]],5,FALSE)</f>
        <v>686</v>
      </c>
      <c r="H8" s="15">
        <f t="shared" si="0"/>
        <v>2.0408163265306121E-2</v>
      </c>
    </row>
    <row r="9" spans="2:8" x14ac:dyDescent="0.25">
      <c r="B9" s="2">
        <v>301</v>
      </c>
      <c r="C9" s="7">
        <v>40</v>
      </c>
      <c r="E9" s="14">
        <v>301</v>
      </c>
      <c r="F9" s="14">
        <v>40</v>
      </c>
      <c r="G9" s="14">
        <f>VLOOKUP(E9,Tabla2[[Código del Grado]:[Total Estudiantes matriculados
 Curso 23-24]],5,FALSE)</f>
        <v>394</v>
      </c>
      <c r="H9" s="15">
        <f t="shared" si="0"/>
        <v>0.10152284263959391</v>
      </c>
    </row>
    <row r="10" spans="2:8" x14ac:dyDescent="0.25">
      <c r="B10" s="2">
        <v>302</v>
      </c>
      <c r="C10" s="7">
        <v>42</v>
      </c>
      <c r="E10" s="14">
        <v>302</v>
      </c>
      <c r="F10" s="14">
        <v>42</v>
      </c>
      <c r="G10" s="14">
        <f>VLOOKUP(E10,Tabla2[[Código del Grado]:[Total Estudiantes matriculados
 Curso 23-24]],5,FALSE)</f>
        <v>742</v>
      </c>
      <c r="H10" s="15">
        <f t="shared" si="0"/>
        <v>5.6603773584905662E-2</v>
      </c>
    </row>
    <row r="11" spans="2:8" x14ac:dyDescent="0.25">
      <c r="B11" s="2">
        <v>305</v>
      </c>
      <c r="C11" s="7">
        <v>19</v>
      </c>
      <c r="E11" s="14">
        <v>305</v>
      </c>
      <c r="F11" s="14">
        <v>19</v>
      </c>
      <c r="G11" s="14">
        <f>VLOOKUP(E11,Tabla2[[Código del Grado]:[Total Estudiantes matriculados
 Curso 23-24]],5,FALSE)</f>
        <v>174</v>
      </c>
      <c r="H11" s="15">
        <f t="shared" si="0"/>
        <v>0.10919540229885058</v>
      </c>
    </row>
    <row r="12" spans="2:8" x14ac:dyDescent="0.25">
      <c r="B12" s="2">
        <v>351</v>
      </c>
      <c r="C12" s="7">
        <v>7</v>
      </c>
      <c r="E12" s="14">
        <v>351</v>
      </c>
      <c r="F12" s="14">
        <v>7</v>
      </c>
      <c r="G12" s="14">
        <f>VLOOKUP(E12,Tabla2[[Código del Grado]:[Total Estudiantes matriculados
 Curso 23-24]],5,FALSE)</f>
        <v>406</v>
      </c>
      <c r="H12" s="15">
        <f t="shared" si="0"/>
        <v>1.7241379310344827E-2</v>
      </c>
    </row>
    <row r="13" spans="2:8" x14ac:dyDescent="0.25">
      <c r="B13" s="2">
        <v>352</v>
      </c>
      <c r="C13" s="7">
        <v>48</v>
      </c>
      <c r="E13" s="14">
        <v>352</v>
      </c>
      <c r="F13" s="14">
        <v>48</v>
      </c>
      <c r="G13" s="14">
        <f>VLOOKUP(E13,Tabla2[[Código del Grado]:[Total Estudiantes matriculados
 Curso 23-24]],5,FALSE)</f>
        <v>246</v>
      </c>
      <c r="H13" s="15">
        <f t="shared" si="0"/>
        <v>0.1951219512195122</v>
      </c>
    </row>
    <row r="14" spans="2:8" x14ac:dyDescent="0.25">
      <c r="B14" s="2">
        <v>501</v>
      </c>
      <c r="C14" s="7">
        <v>192</v>
      </c>
      <c r="E14" s="14">
        <v>501</v>
      </c>
      <c r="F14" s="14">
        <v>192</v>
      </c>
      <c r="G14" s="14">
        <f>VLOOKUP(E14,Tabla2[[Código del Grado]:[Total Estudiantes matriculados
 Curso 23-24]],5,FALSE)</f>
        <v>263</v>
      </c>
      <c r="H14" s="15">
        <f t="shared" si="0"/>
        <v>0.73003802281368824</v>
      </c>
    </row>
    <row r="15" spans="2:8" x14ac:dyDescent="0.25">
      <c r="B15" s="2">
        <v>502</v>
      </c>
      <c r="C15" s="7">
        <v>70</v>
      </c>
      <c r="E15" s="14">
        <v>502</v>
      </c>
      <c r="F15" s="14">
        <v>70</v>
      </c>
      <c r="G15" s="14">
        <f>VLOOKUP(E15,Tabla2[[Código del Grado]:[Total Estudiantes matriculados
 Curso 23-24]],5,FALSE)</f>
        <v>144</v>
      </c>
      <c r="H15" s="15">
        <f t="shared" si="0"/>
        <v>0.4861111111111111</v>
      </c>
    </row>
    <row r="16" spans="2:8" x14ac:dyDescent="0.25">
      <c r="B16" s="2">
        <v>504</v>
      </c>
      <c r="C16" s="7">
        <v>65</v>
      </c>
      <c r="E16" s="14">
        <v>504</v>
      </c>
      <c r="F16" s="14">
        <v>65</v>
      </c>
      <c r="G16" s="14">
        <f>VLOOKUP(E16,Tabla2[[Código del Grado]:[Total Estudiantes matriculados
 Curso 23-24]],5,FALSE)</f>
        <v>76</v>
      </c>
      <c r="H16" s="15">
        <f t="shared" si="0"/>
        <v>0.85526315789473684</v>
      </c>
    </row>
    <row r="17" spans="2:8" x14ac:dyDescent="0.25">
      <c r="B17" s="2">
        <v>505</v>
      </c>
      <c r="C17" s="7">
        <v>48</v>
      </c>
      <c r="E17" s="14">
        <v>505</v>
      </c>
      <c r="F17" s="14">
        <v>48</v>
      </c>
      <c r="G17" s="14">
        <f>VLOOKUP(E17,Tabla2[[Código del Grado]:[Total Estudiantes matriculados
 Curso 23-24]],5,FALSE)</f>
        <v>115</v>
      </c>
      <c r="H17" s="15">
        <f t="shared" si="0"/>
        <v>0.41739130434782606</v>
      </c>
    </row>
    <row r="18" spans="2:8" x14ac:dyDescent="0.25">
      <c r="B18" s="2">
        <v>506</v>
      </c>
      <c r="C18" s="7">
        <v>62</v>
      </c>
      <c r="E18" s="14">
        <v>506</v>
      </c>
      <c r="F18" s="14">
        <v>62</v>
      </c>
      <c r="G18" s="14">
        <f>VLOOKUP(E18,Tabla2[[Código del Grado]:[Total Estudiantes matriculados
 Curso 23-24]],5,FALSE)</f>
        <v>150</v>
      </c>
      <c r="H18" s="15">
        <f t="shared" si="0"/>
        <v>0.41333333333333333</v>
      </c>
    </row>
    <row r="19" spans="2:8" x14ac:dyDescent="0.25">
      <c r="B19" s="2" t="s">
        <v>69</v>
      </c>
      <c r="C19" s="7">
        <v>676</v>
      </c>
    </row>
    <row r="21" spans="2:8" x14ac:dyDescent="0.25">
      <c r="B21" t="s">
        <v>74</v>
      </c>
    </row>
    <row r="23" spans="2:8" x14ac:dyDescent="0.25">
      <c r="B23" s="1" t="s">
        <v>1</v>
      </c>
      <c r="C23" t="s">
        <v>13</v>
      </c>
    </row>
    <row r="25" spans="2:8" x14ac:dyDescent="0.25">
      <c r="B25" s="1" t="s">
        <v>66</v>
      </c>
      <c r="C25" t="s">
        <v>67</v>
      </c>
      <c r="E25" s="14" t="s">
        <v>70</v>
      </c>
      <c r="F25" s="14" t="s">
        <v>75</v>
      </c>
      <c r="G25" s="14" t="s">
        <v>76</v>
      </c>
      <c r="H25" s="14" t="s">
        <v>77</v>
      </c>
    </row>
    <row r="26" spans="2:8" x14ac:dyDescent="0.25">
      <c r="B26" s="2">
        <v>171</v>
      </c>
      <c r="C26" s="7">
        <v>1</v>
      </c>
      <c r="E26" s="14">
        <v>171</v>
      </c>
      <c r="F26" s="14">
        <v>1</v>
      </c>
      <c r="G26" s="14">
        <f>VLOOKUP(E26,Tabla2[[Código del Grado]:[Matriculadas Mujeres
 Curso 23-24]],6,FALSE)</f>
        <v>112</v>
      </c>
      <c r="H26" s="15">
        <f>F26/G26</f>
        <v>8.9285714285714281E-3</v>
      </c>
    </row>
    <row r="27" spans="2:8" x14ac:dyDescent="0.25">
      <c r="B27" s="2">
        <v>172</v>
      </c>
      <c r="C27" s="7">
        <v>6</v>
      </c>
      <c r="E27" s="14">
        <v>172</v>
      </c>
      <c r="F27" s="14">
        <v>6</v>
      </c>
      <c r="G27" s="14">
        <f>VLOOKUP(E27,Tabla2[[Código del Grado]:[Matriculadas Mujeres
 Curso 23-24]],6,FALSE)</f>
        <v>424</v>
      </c>
      <c r="H27" s="15">
        <f t="shared" ref="H27:H40" si="1">F27/G27</f>
        <v>1.4150943396226415E-2</v>
      </c>
    </row>
    <row r="28" spans="2:8" x14ac:dyDescent="0.25">
      <c r="B28" s="2">
        <v>175</v>
      </c>
      <c r="C28" s="7">
        <v>26</v>
      </c>
      <c r="E28" s="14">
        <v>175</v>
      </c>
      <c r="F28" s="14">
        <v>26</v>
      </c>
      <c r="G28" s="14">
        <f>VLOOKUP(E28,Tabla2[[Código del Grado]:[Matriculadas Mujeres
 Curso 23-24]],6,FALSE)</f>
        <v>67</v>
      </c>
      <c r="H28" s="15">
        <f t="shared" si="1"/>
        <v>0.38805970149253732</v>
      </c>
    </row>
    <row r="29" spans="2:8" x14ac:dyDescent="0.25">
      <c r="B29" s="2">
        <v>240</v>
      </c>
      <c r="C29" s="7">
        <v>16</v>
      </c>
      <c r="E29" s="14">
        <v>240</v>
      </c>
      <c r="F29" s="14">
        <v>16</v>
      </c>
      <c r="G29" s="14">
        <f>VLOOKUP(E29,Tabla2[[Código del Grado]:[Matriculadas Mujeres
 Curso 23-24]],6,FALSE)</f>
        <v>334</v>
      </c>
      <c r="H29" s="15">
        <f t="shared" si="1"/>
        <v>4.790419161676647E-2</v>
      </c>
    </row>
    <row r="30" spans="2:8" x14ac:dyDescent="0.25">
      <c r="B30" s="2">
        <v>242</v>
      </c>
      <c r="C30" s="7">
        <v>8</v>
      </c>
      <c r="E30" s="14">
        <v>242</v>
      </c>
      <c r="F30" s="14">
        <v>8</v>
      </c>
      <c r="G30" s="14">
        <f>VLOOKUP(E30,Tabla2[[Código del Grado]:[Matriculadas Mujeres
 Curso 23-24]],6,FALSE)</f>
        <v>541</v>
      </c>
      <c r="H30" s="15">
        <f t="shared" si="1"/>
        <v>1.4787430683918669E-2</v>
      </c>
    </row>
    <row r="31" spans="2:8" x14ac:dyDescent="0.25">
      <c r="B31" s="2">
        <v>301</v>
      </c>
      <c r="C31" s="7">
        <v>25</v>
      </c>
      <c r="E31" s="14">
        <v>301</v>
      </c>
      <c r="F31" s="14">
        <v>25</v>
      </c>
      <c r="G31" s="14">
        <f>VLOOKUP(E31,Tabla2[[Código del Grado]:[Matriculadas Mujeres
 Curso 23-24]],6,FALSE)</f>
        <v>42</v>
      </c>
      <c r="H31" s="15">
        <f t="shared" si="1"/>
        <v>0.59523809523809523</v>
      </c>
    </row>
    <row r="32" spans="2:8" x14ac:dyDescent="0.25">
      <c r="B32" s="2">
        <v>302</v>
      </c>
      <c r="C32" s="7">
        <v>32</v>
      </c>
      <c r="E32" s="14">
        <v>302</v>
      </c>
      <c r="F32" s="14">
        <v>32</v>
      </c>
      <c r="G32" s="14">
        <f>VLOOKUP(E32,Tabla2[[Código del Grado]:[Matriculadas Mujeres
 Curso 23-24]],6,FALSE)</f>
        <v>266</v>
      </c>
      <c r="H32" s="15">
        <f t="shared" si="1"/>
        <v>0.12030075187969924</v>
      </c>
    </row>
    <row r="33" spans="2:8" x14ac:dyDescent="0.25">
      <c r="B33" s="2">
        <v>305</v>
      </c>
      <c r="C33" s="7">
        <v>15</v>
      </c>
      <c r="E33" s="14">
        <v>305</v>
      </c>
      <c r="F33" s="14">
        <v>15</v>
      </c>
      <c r="G33" s="14">
        <f>VLOOKUP(E33,Tabla2[[Código del Grado]:[Matriculadas Mujeres
 Curso 23-24]],6,FALSE)</f>
        <v>107</v>
      </c>
      <c r="H33" s="15">
        <f t="shared" si="1"/>
        <v>0.14018691588785046</v>
      </c>
    </row>
    <row r="34" spans="2:8" x14ac:dyDescent="0.25">
      <c r="B34" s="2">
        <v>351</v>
      </c>
      <c r="C34" s="7">
        <v>2</v>
      </c>
      <c r="E34" s="14">
        <v>351</v>
      </c>
      <c r="F34" s="14">
        <v>2</v>
      </c>
      <c r="G34" s="14">
        <f>VLOOKUP(E34,Tabla2[[Código del Grado]:[Matriculadas Mujeres
 Curso 23-24]],6,FALSE)</f>
        <v>127</v>
      </c>
      <c r="H34" s="15">
        <f t="shared" si="1"/>
        <v>1.5748031496062992E-2</v>
      </c>
    </row>
    <row r="35" spans="2:8" x14ac:dyDescent="0.25">
      <c r="B35" s="2">
        <v>352</v>
      </c>
      <c r="C35" s="7">
        <v>33</v>
      </c>
      <c r="E35" s="14">
        <v>352</v>
      </c>
      <c r="F35" s="14">
        <v>33</v>
      </c>
      <c r="G35" s="14">
        <f>VLOOKUP(E35,Tabla2[[Código del Grado]:[Matriculadas Mujeres
 Curso 23-24]],6,FALSE)</f>
        <v>108</v>
      </c>
      <c r="H35" s="15">
        <f t="shared" si="1"/>
        <v>0.30555555555555558</v>
      </c>
    </row>
    <row r="36" spans="2:8" x14ac:dyDescent="0.25">
      <c r="B36" s="2">
        <v>501</v>
      </c>
      <c r="C36" s="7">
        <v>125</v>
      </c>
      <c r="E36" s="14">
        <v>501</v>
      </c>
      <c r="F36" s="14">
        <v>125</v>
      </c>
      <c r="G36" s="14">
        <f>VLOOKUP(E36,Tabla2[[Código del Grado]:[Matriculadas Mujeres
 Curso 23-24]],6,FALSE)</f>
        <v>178</v>
      </c>
      <c r="H36" s="15">
        <f t="shared" si="1"/>
        <v>0.702247191011236</v>
      </c>
    </row>
    <row r="37" spans="2:8" x14ac:dyDescent="0.25">
      <c r="B37" s="2">
        <v>502</v>
      </c>
      <c r="C37" s="7">
        <v>48</v>
      </c>
      <c r="E37" s="14">
        <v>502</v>
      </c>
      <c r="F37" s="14">
        <v>48</v>
      </c>
      <c r="G37" s="14">
        <f>VLOOKUP(E37,Tabla2[[Código del Grado]:[Matriculadas Mujeres
 Curso 23-24]],6,FALSE)</f>
        <v>60</v>
      </c>
      <c r="H37" s="16">
        <f t="shared" si="1"/>
        <v>0.8</v>
      </c>
    </row>
    <row r="38" spans="2:8" x14ac:dyDescent="0.25">
      <c r="B38" s="2">
        <v>504</v>
      </c>
      <c r="C38" s="7">
        <v>28</v>
      </c>
      <c r="E38" s="14">
        <v>504</v>
      </c>
      <c r="F38" s="14">
        <v>28</v>
      </c>
      <c r="G38" s="14">
        <f>VLOOKUP(E38,Tabla2[[Código del Grado]:[Matriculadas Mujeres
 Curso 23-24]],6,FALSE)</f>
        <v>30</v>
      </c>
      <c r="H38" s="16">
        <f t="shared" si="1"/>
        <v>0.93333333333333335</v>
      </c>
    </row>
    <row r="39" spans="2:8" x14ac:dyDescent="0.25">
      <c r="B39" s="2">
        <v>505</v>
      </c>
      <c r="C39" s="7">
        <v>29</v>
      </c>
      <c r="E39" s="14">
        <v>505</v>
      </c>
      <c r="F39" s="14">
        <v>29</v>
      </c>
      <c r="G39" s="14">
        <f>VLOOKUP(E39,Tabla2[[Código del Grado]:[Matriculadas Mujeres
 Curso 23-24]],6,FALSE)</f>
        <v>68</v>
      </c>
      <c r="H39" s="15">
        <f t="shared" si="1"/>
        <v>0.4264705882352941</v>
      </c>
    </row>
    <row r="40" spans="2:8" x14ac:dyDescent="0.25">
      <c r="B40" s="2">
        <v>506</v>
      </c>
      <c r="C40" s="7">
        <v>47</v>
      </c>
      <c r="E40" s="14">
        <v>506</v>
      </c>
      <c r="F40" s="14">
        <v>47</v>
      </c>
      <c r="G40" s="14">
        <f>VLOOKUP(E40,Tabla2[[Código del Grado]:[Matriculadas Mujeres
 Curso 23-24]],6,FALSE)</f>
        <v>48</v>
      </c>
      <c r="H40" s="16">
        <f t="shared" si="1"/>
        <v>0.97916666666666663</v>
      </c>
    </row>
    <row r="41" spans="2:8" x14ac:dyDescent="0.25">
      <c r="B41" s="2" t="s">
        <v>69</v>
      </c>
      <c r="C41" s="7">
        <v>441</v>
      </c>
      <c r="E41" s="14" t="s">
        <v>69</v>
      </c>
      <c r="F41" s="14">
        <v>441</v>
      </c>
    </row>
    <row r="43" spans="2:8" x14ac:dyDescent="0.25">
      <c r="B43" s="1" t="s">
        <v>1</v>
      </c>
      <c r="C43" t="s">
        <v>14</v>
      </c>
    </row>
    <row r="45" spans="2:8" x14ac:dyDescent="0.25">
      <c r="B45" s="1" t="s">
        <v>66</v>
      </c>
      <c r="C45" t="s">
        <v>67</v>
      </c>
      <c r="E45" s="14" t="s">
        <v>70</v>
      </c>
      <c r="F45" s="14" t="s">
        <v>75</v>
      </c>
      <c r="G45" s="14" t="s">
        <v>72</v>
      </c>
      <c r="H45" s="14" t="s">
        <v>78</v>
      </c>
    </row>
    <row r="46" spans="2:8" x14ac:dyDescent="0.25">
      <c r="B46" s="2">
        <v>171</v>
      </c>
      <c r="C46" s="7">
        <v>3</v>
      </c>
      <c r="E46" s="14">
        <v>171</v>
      </c>
      <c r="F46" s="14">
        <v>3</v>
      </c>
      <c r="G46" s="14">
        <f>VLOOKUP(E46,Tabla2[[Código del Grado]:[Matriculadas Mujeres
 Curso 23-24]],7,FALSE)</f>
        <v>93</v>
      </c>
      <c r="H46" s="15">
        <f>F46/G46</f>
        <v>3.2258064516129031E-2</v>
      </c>
    </row>
    <row r="47" spans="2:8" x14ac:dyDescent="0.25">
      <c r="B47" s="2">
        <v>172</v>
      </c>
      <c r="C47" s="7">
        <v>2</v>
      </c>
      <c r="E47" s="14">
        <v>172</v>
      </c>
      <c r="F47" s="14">
        <v>2</v>
      </c>
      <c r="G47" s="14">
        <f>VLOOKUP(E47,Tabla2[[Código del Grado]:[Matriculadas Mujeres
 Curso 23-24]],7,FALSE)</f>
        <v>325</v>
      </c>
      <c r="H47" s="15">
        <f t="shared" ref="H47:H60" si="2">F47/G47</f>
        <v>6.1538461538461538E-3</v>
      </c>
    </row>
    <row r="48" spans="2:8" x14ac:dyDescent="0.25">
      <c r="B48" s="2">
        <v>175</v>
      </c>
      <c r="C48" s="7">
        <v>9</v>
      </c>
      <c r="E48" s="14">
        <v>175</v>
      </c>
      <c r="F48" s="14">
        <v>9</v>
      </c>
      <c r="G48" s="14">
        <f>VLOOKUP(E48,Tabla2[[Código del Grado]:[Matriculadas Mujeres
 Curso 23-24]],7,FALSE)</f>
        <v>164</v>
      </c>
      <c r="H48" s="15">
        <f t="shared" si="2"/>
        <v>5.4878048780487805E-2</v>
      </c>
    </row>
    <row r="49" spans="2:8" x14ac:dyDescent="0.25">
      <c r="B49" s="2">
        <v>240</v>
      </c>
      <c r="C49" s="7">
        <v>6</v>
      </c>
      <c r="E49" s="14">
        <v>240</v>
      </c>
      <c r="F49" s="14">
        <v>6</v>
      </c>
      <c r="G49" s="14">
        <f>VLOOKUP(E49,Tabla2[[Código del Grado]:[Matriculadas Mujeres
 Curso 23-24]],7,FALSE)</f>
        <v>63</v>
      </c>
      <c r="H49" s="15">
        <f t="shared" si="2"/>
        <v>9.5238095238095233E-2</v>
      </c>
    </row>
    <row r="50" spans="2:8" x14ac:dyDescent="0.25">
      <c r="B50" s="2">
        <v>242</v>
      </c>
      <c r="C50" s="7">
        <v>6</v>
      </c>
      <c r="E50" s="14">
        <v>242</v>
      </c>
      <c r="F50" s="14">
        <v>6</v>
      </c>
      <c r="G50" s="14">
        <f>VLOOKUP(E50,Tabla2[[Código del Grado]:[Matriculadas Mujeres
 Curso 23-24]],7,FALSE)</f>
        <v>145</v>
      </c>
      <c r="H50" s="15">
        <f t="shared" si="2"/>
        <v>4.1379310344827586E-2</v>
      </c>
    </row>
    <row r="51" spans="2:8" x14ac:dyDescent="0.25">
      <c r="B51" s="2">
        <v>301</v>
      </c>
      <c r="C51" s="7">
        <v>15</v>
      </c>
      <c r="E51" s="14">
        <v>301</v>
      </c>
      <c r="F51" s="14">
        <v>15</v>
      </c>
      <c r="G51" s="14">
        <f>VLOOKUP(E51,Tabla2[[Código del Grado]:[Matriculadas Mujeres
 Curso 23-24]],7,FALSE)</f>
        <v>352</v>
      </c>
      <c r="H51" s="15">
        <f t="shared" si="2"/>
        <v>4.261363636363636E-2</v>
      </c>
    </row>
    <row r="52" spans="2:8" x14ac:dyDescent="0.25">
      <c r="B52" s="2">
        <v>302</v>
      </c>
      <c r="C52" s="7">
        <v>10</v>
      </c>
      <c r="E52" s="14">
        <v>302</v>
      </c>
      <c r="F52" s="14">
        <v>10</v>
      </c>
      <c r="G52" s="14">
        <f>VLOOKUP(E52,Tabla2[[Código del Grado]:[Matriculadas Mujeres
 Curso 23-24]],7,FALSE)</f>
        <v>476</v>
      </c>
      <c r="H52" s="15">
        <f t="shared" si="2"/>
        <v>2.100840336134454E-2</v>
      </c>
    </row>
    <row r="53" spans="2:8" x14ac:dyDescent="0.25">
      <c r="B53" s="2">
        <v>305</v>
      </c>
      <c r="C53" s="7">
        <v>4</v>
      </c>
      <c r="E53" s="14">
        <v>305</v>
      </c>
      <c r="F53" s="14">
        <v>4</v>
      </c>
      <c r="G53" s="14">
        <f>VLOOKUP(E53,Tabla2[[Código del Grado]:[Matriculadas Mujeres
 Curso 23-24]],7,FALSE)</f>
        <v>67</v>
      </c>
      <c r="H53" s="15">
        <f t="shared" si="2"/>
        <v>5.9701492537313432E-2</v>
      </c>
    </row>
    <row r="54" spans="2:8" x14ac:dyDescent="0.25">
      <c r="B54" s="2">
        <v>351</v>
      </c>
      <c r="C54" s="7">
        <v>5</v>
      </c>
      <c r="E54" s="14">
        <v>351</v>
      </c>
      <c r="F54" s="14">
        <v>5</v>
      </c>
      <c r="G54" s="14">
        <f>VLOOKUP(E54,Tabla2[[Código del Grado]:[Matriculadas Mujeres
 Curso 23-24]],7,FALSE)</f>
        <v>279</v>
      </c>
      <c r="H54" s="15">
        <f t="shared" si="2"/>
        <v>1.7921146953405017E-2</v>
      </c>
    </row>
    <row r="55" spans="2:8" x14ac:dyDescent="0.25">
      <c r="B55" s="2">
        <v>352</v>
      </c>
      <c r="C55" s="7">
        <v>15</v>
      </c>
      <c r="E55" s="14">
        <v>352</v>
      </c>
      <c r="F55" s="14">
        <v>15</v>
      </c>
      <c r="G55" s="14">
        <f>VLOOKUP(E55,Tabla2[[Código del Grado]:[Matriculadas Mujeres
 Curso 23-24]],7,FALSE)</f>
        <v>138</v>
      </c>
      <c r="H55" s="15">
        <f t="shared" si="2"/>
        <v>0.10869565217391304</v>
      </c>
    </row>
    <row r="56" spans="2:8" x14ac:dyDescent="0.25">
      <c r="B56" s="2">
        <v>501</v>
      </c>
      <c r="C56" s="7">
        <v>67</v>
      </c>
      <c r="E56" s="14">
        <v>501</v>
      </c>
      <c r="F56" s="14">
        <v>67</v>
      </c>
      <c r="G56" s="14">
        <f>VLOOKUP(E56,Tabla2[[Código del Grado]:[Matriculadas Mujeres
 Curso 23-24]],7,FALSE)</f>
        <v>85</v>
      </c>
      <c r="H56" s="15">
        <f t="shared" si="2"/>
        <v>0.78823529411764703</v>
      </c>
    </row>
    <row r="57" spans="2:8" x14ac:dyDescent="0.25">
      <c r="B57" s="2">
        <v>502</v>
      </c>
      <c r="C57" s="7">
        <v>22</v>
      </c>
      <c r="E57" s="14">
        <v>502</v>
      </c>
      <c r="F57" s="14">
        <v>22</v>
      </c>
      <c r="G57" s="14">
        <f>VLOOKUP(E57,Tabla2[[Código del Grado]:[Matriculadas Mujeres
 Curso 23-24]],7,FALSE)</f>
        <v>84</v>
      </c>
      <c r="H57" s="15">
        <f t="shared" si="2"/>
        <v>0.26190476190476192</v>
      </c>
    </row>
    <row r="58" spans="2:8" x14ac:dyDescent="0.25">
      <c r="B58" s="2">
        <v>504</v>
      </c>
      <c r="C58" s="7">
        <v>37</v>
      </c>
      <c r="E58" s="14">
        <v>504</v>
      </c>
      <c r="F58" s="14">
        <v>37</v>
      </c>
      <c r="G58" s="14">
        <f>VLOOKUP(E58,Tabla2[[Código del Grado]:[Matriculadas Mujeres
 Curso 23-24]],7,FALSE)</f>
        <v>46</v>
      </c>
      <c r="H58" s="16">
        <f t="shared" si="2"/>
        <v>0.80434782608695654</v>
      </c>
    </row>
    <row r="59" spans="2:8" x14ac:dyDescent="0.25">
      <c r="B59" s="2">
        <v>505</v>
      </c>
      <c r="C59" s="7">
        <v>19</v>
      </c>
      <c r="E59" s="14">
        <v>505</v>
      </c>
      <c r="F59" s="14">
        <v>19</v>
      </c>
      <c r="G59" s="14">
        <f>VLOOKUP(E59,Tabla2[[Código del Grado]:[Matriculadas Mujeres
 Curso 23-24]],7,FALSE)</f>
        <v>47</v>
      </c>
      <c r="H59" s="15">
        <f t="shared" si="2"/>
        <v>0.40425531914893614</v>
      </c>
    </row>
    <row r="60" spans="2:8" x14ac:dyDescent="0.25">
      <c r="B60" s="2">
        <v>506</v>
      </c>
      <c r="C60" s="7">
        <v>15</v>
      </c>
      <c r="E60" s="14">
        <v>506</v>
      </c>
      <c r="F60" s="14">
        <v>15</v>
      </c>
      <c r="G60" s="14">
        <f>VLOOKUP(E60,Tabla2[[Código del Grado]:[Matriculadas Mujeres
 Curso 23-24]],7,FALSE)</f>
        <v>102</v>
      </c>
      <c r="H60" s="15">
        <f t="shared" si="2"/>
        <v>0.14705882352941177</v>
      </c>
    </row>
    <row r="61" spans="2:8" x14ac:dyDescent="0.25">
      <c r="B61" s="2" t="s">
        <v>69</v>
      </c>
      <c r="C61" s="7">
        <v>235</v>
      </c>
      <c r="F61" s="14">
        <v>235</v>
      </c>
    </row>
  </sheetData>
  <pageMargins left="0.7" right="0.7" top="0.75" bottom="0.75" header="0.3" footer="0.3"/>
  <pageSetup paperSize="9"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16BD46CB8FCA4E9458D219ABEE0754" ma:contentTypeVersion="6" ma:contentTypeDescription="Crear nuevo documento." ma:contentTypeScope="" ma:versionID="5dfb018000cbc95024eb0a3f07883220">
  <xsd:schema xmlns:xsd="http://www.w3.org/2001/XMLSchema" xmlns:xs="http://www.w3.org/2001/XMLSchema" xmlns:p="http://schemas.microsoft.com/office/2006/metadata/properties" xmlns:ns2="50d56b9d-0f12-49e8-ab31-ac111995d787" xmlns:ns3="3c76538c-0a62-45b0-8faf-aa134e316482" targetNamespace="http://schemas.microsoft.com/office/2006/metadata/properties" ma:root="true" ma:fieldsID="64e7aaa44b4398c40a9f2cdbbc93a024" ns2:_="" ns3:_="">
    <xsd:import namespace="50d56b9d-0f12-49e8-ab31-ac111995d787"/>
    <xsd:import namespace="3c76538c-0a62-45b0-8faf-aa134e3164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56b9d-0f12-49e8-ab31-ac111995d7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76538c-0a62-45b0-8faf-aa134e3164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C87B2B-8B25-427E-9D32-8862787AEF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9FD656-B429-4A24-9AE2-E9372E88C670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3c76538c-0a62-45b0-8faf-aa134e316482"/>
    <ds:schemaRef ds:uri="50d56b9d-0f12-49e8-ab31-ac111995d78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450C783-3458-4AA8-8FBE-6371B9610A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RESULTADOS ENCUESTA</vt:lpstr>
      <vt:lpstr>DATOS</vt:lpstr>
      <vt:lpstr>TASA RESPUESTA CENTRO</vt:lpstr>
      <vt:lpstr>MEDIA CADA PREGUNTA POR CENTRO</vt:lpstr>
      <vt:lpstr>Otros cálculos</vt:lpstr>
    </vt:vector>
  </TitlesOfParts>
  <Manager/>
  <Company>Universidad Pública de Navarra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Arantxa Olaverri</dc:creator>
  <cp:keywords/>
  <dc:description/>
  <cp:lastModifiedBy>Arantxa del Rey</cp:lastModifiedBy>
  <cp:revision/>
  <dcterms:created xsi:type="dcterms:W3CDTF">2024-05-22T14:13:47Z</dcterms:created>
  <dcterms:modified xsi:type="dcterms:W3CDTF">2024-07-03T12:37:03Z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0x0101005B16BD46CB8FCA4E9458D219ABEE0754</vt:lpwstr>
  </property>
</Properties>
</file>