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adm\adm\rree\Santander\2017-2018\"/>
    </mc:Choice>
  </mc:AlternateContent>
  <bookViews>
    <workbookView xWindow="0" yWindow="0" windowWidth="23040" windowHeight="8820" firstSheet="1" activeTab="1"/>
  </bookViews>
  <sheets>
    <sheet name="datos" sheetId="1" state="hidden" r:id="rId1"/>
    <sheet name="lista publicar Iberoamérica" sheetId="4" r:id="rId2"/>
    <sheet name="media titulación" sheetId="3" state="hidden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2" i="1"/>
  <c r="N30" i="1" l="1"/>
  <c r="N65" i="1"/>
  <c r="N77" i="1"/>
  <c r="N11" i="1"/>
  <c r="N91" i="1"/>
  <c r="N82" i="1"/>
  <c r="N9" i="1"/>
  <c r="N85" i="1"/>
  <c r="N6" i="1"/>
  <c r="N87" i="1"/>
  <c r="N70" i="1"/>
  <c r="N59" i="1"/>
  <c r="N62" i="1"/>
  <c r="N54" i="1"/>
  <c r="N22" i="1"/>
  <c r="N84" i="1"/>
  <c r="N33" i="1"/>
  <c r="N24" i="1"/>
  <c r="N7" i="1"/>
  <c r="N63" i="1"/>
  <c r="N50" i="1"/>
  <c r="N23" i="1"/>
  <c r="N13" i="1"/>
  <c r="N60" i="1"/>
  <c r="N3" i="1"/>
  <c r="N69" i="1"/>
  <c r="N94" i="1"/>
  <c r="N4" i="1"/>
  <c r="N92" i="1"/>
  <c r="N71" i="1"/>
  <c r="N40" i="1"/>
  <c r="N8" i="1"/>
  <c r="N42" i="1"/>
  <c r="N81" i="1"/>
  <c r="N95" i="1"/>
  <c r="N16" i="1"/>
  <c r="N45" i="1"/>
  <c r="N47" i="1"/>
  <c r="N73" i="1"/>
  <c r="N21" i="1"/>
  <c r="N93" i="1"/>
  <c r="N26" i="1"/>
  <c r="N20" i="1"/>
  <c r="N80" i="1"/>
  <c r="N55" i="1"/>
  <c r="N31" i="1"/>
  <c r="N2" i="1"/>
  <c r="N90" i="1"/>
  <c r="N35" i="1"/>
  <c r="N79" i="1"/>
  <c r="N72" i="1"/>
  <c r="N10" i="1"/>
  <c r="N78" i="1"/>
  <c r="N44" i="1"/>
  <c r="N18" i="1"/>
  <c r="N43" i="1"/>
  <c r="N88" i="1"/>
  <c r="N53" i="1"/>
  <c r="N89" i="1"/>
  <c r="N14" i="1"/>
  <c r="N68" i="1"/>
  <c r="N67" i="1"/>
  <c r="N27" i="1"/>
  <c r="N37" i="1"/>
  <c r="N34" i="1"/>
  <c r="N41" i="1"/>
  <c r="N58" i="1"/>
  <c r="N83" i="1"/>
  <c r="N75" i="1"/>
  <c r="N64" i="1"/>
  <c r="N61" i="1"/>
  <c r="N66" i="1"/>
  <c r="N57" i="1"/>
  <c r="N56" i="1"/>
  <c r="N51" i="1"/>
  <c r="N15" i="1"/>
  <c r="N12" i="1"/>
  <c r="N96" i="1"/>
  <c r="N29" i="1"/>
  <c r="N46" i="1"/>
  <c r="N76" i="1"/>
  <c r="N74" i="1"/>
  <c r="N52" i="1"/>
  <c r="N86" i="1"/>
  <c r="N48" i="1"/>
  <c r="N19" i="1"/>
  <c r="N32" i="1"/>
  <c r="N25" i="1"/>
  <c r="N49" i="1"/>
  <c r="N39" i="1"/>
  <c r="N17" i="1"/>
  <c r="N36" i="1"/>
  <c r="N28" i="1"/>
  <c r="N5" i="1"/>
  <c r="N38" i="1"/>
  <c r="H95" i="1" l="1"/>
  <c r="H13" i="1"/>
  <c r="H85" i="1"/>
  <c r="H67" i="1"/>
  <c r="H93" i="1"/>
  <c r="H86" i="1"/>
  <c r="H87" i="1"/>
  <c r="H89" i="1"/>
  <c r="H90" i="1"/>
  <c r="H91" i="1"/>
  <c r="H92" i="1"/>
  <c r="H94" i="1"/>
  <c r="H96" i="1"/>
  <c r="H2" i="1"/>
  <c r="H63" i="1"/>
  <c r="H88" i="1"/>
  <c r="H84" i="1"/>
  <c r="H83" i="1"/>
  <c r="H82" i="1"/>
  <c r="H80" i="1"/>
  <c r="H81" i="1"/>
  <c r="H79" i="1"/>
  <c r="H78" i="1"/>
  <c r="H77" i="1"/>
  <c r="H76" i="1"/>
  <c r="H75" i="1"/>
  <c r="H74" i="1"/>
  <c r="H73" i="1"/>
  <c r="H72" i="1"/>
  <c r="H71" i="1"/>
  <c r="H69" i="1"/>
  <c r="H70" i="1"/>
  <c r="H66" i="1"/>
  <c r="H65" i="1"/>
  <c r="H68" i="1"/>
  <c r="H60" i="1"/>
  <c r="H61" i="1"/>
  <c r="H62" i="1"/>
  <c r="H64" i="1"/>
  <c r="H59" i="1"/>
  <c r="H58" i="1"/>
  <c r="H54" i="1"/>
  <c r="H55" i="1"/>
  <c r="H56" i="1"/>
  <c r="H57" i="1"/>
  <c r="H53" i="1"/>
  <c r="H52" i="1"/>
  <c r="H51" i="1"/>
  <c r="H47" i="1"/>
  <c r="H48" i="1"/>
  <c r="H49" i="1"/>
  <c r="H50" i="1"/>
  <c r="H46" i="1"/>
  <c r="H45" i="1"/>
  <c r="H43" i="1"/>
  <c r="H44" i="1"/>
  <c r="H42" i="1"/>
  <c r="H41" i="1"/>
  <c r="H40" i="1"/>
  <c r="H39" i="1"/>
  <c r="H37" i="1"/>
  <c r="H38" i="1"/>
  <c r="H36" i="1"/>
  <c r="H35" i="1"/>
  <c r="H33" i="1"/>
  <c r="H34" i="1"/>
  <c r="H32" i="1"/>
  <c r="H31" i="1"/>
  <c r="H29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0" i="1"/>
  <c r="H11" i="1"/>
  <c r="H9" i="1"/>
  <c r="H8" i="1"/>
  <c r="H7" i="1"/>
  <c r="H4" i="1"/>
  <c r="H5" i="1"/>
  <c r="H6" i="1"/>
  <c r="H3" i="1"/>
</calcChain>
</file>

<file path=xl/sharedStrings.xml><?xml version="1.0" encoding="utf-8"?>
<sst xmlns="http://schemas.openxmlformats.org/spreadsheetml/2006/main" count="2289" uniqueCount="731">
  <si>
    <t>Nombre</t>
  </si>
  <si>
    <t>Apellido 1</t>
  </si>
  <si>
    <t>Apellido 2</t>
  </si>
  <si>
    <t>NOTA MEDIA</t>
  </si>
  <si>
    <t>sexo</t>
  </si>
  <si>
    <t>D.N.I.</t>
  </si>
  <si>
    <t>email2</t>
  </si>
  <si>
    <t>email</t>
  </si>
  <si>
    <t>Plan</t>
  </si>
  <si>
    <t>CURSO SOLICITADO</t>
  </si>
  <si>
    <t>centro</t>
  </si>
  <si>
    <t>codcentro</t>
  </si>
  <si>
    <t>Programa final</t>
  </si>
  <si>
    <t>aceptacion</t>
  </si>
  <si>
    <t>Semestre</t>
  </si>
  <si>
    <t>pais final</t>
  </si>
  <si>
    <t>Laida</t>
  </si>
  <si>
    <t>AGUIRRE</t>
  </si>
  <si>
    <t>ECHEVERRIA</t>
  </si>
  <si>
    <t>F</t>
  </si>
  <si>
    <t>73119192F</t>
  </si>
  <si>
    <t>laidaaguirre@gmail.com</t>
  </si>
  <si>
    <t>aguirre.111641@e.unavarra.es</t>
  </si>
  <si>
    <t xml:space="preserve">301 </t>
  </si>
  <si>
    <t>GRADO EN MAESTRO EN EDUCACIÓN INFANTIL</t>
  </si>
  <si>
    <t>FC HUMANAS Y SOCIALES</t>
  </si>
  <si>
    <t xml:space="preserve">300 </t>
  </si>
  <si>
    <t>ERASMUS ESTUDIOS K103</t>
  </si>
  <si>
    <t>SI</t>
  </si>
  <si>
    <t>Segundo semestre</t>
  </si>
  <si>
    <t>Portugal</t>
  </si>
  <si>
    <t>Miriam</t>
  </si>
  <si>
    <t>SALGADO</t>
  </si>
  <si>
    <t>73436142V</t>
  </si>
  <si>
    <t>miriaguirre_19@hotmail.com</t>
  </si>
  <si>
    <t>aguirre.105807@e.unavarra.es</t>
  </si>
  <si>
    <t>PALAFOX</t>
  </si>
  <si>
    <t>Primer semestre</t>
  </si>
  <si>
    <t>México</t>
  </si>
  <si>
    <t>Paula</t>
  </si>
  <si>
    <t>AJONA</t>
  </si>
  <si>
    <t>IZAL</t>
  </si>
  <si>
    <t>44646387Y</t>
  </si>
  <si>
    <t>paulaajona_6@hotmail.com</t>
  </si>
  <si>
    <t>ajona.106706@e.unavarra.es</t>
  </si>
  <si>
    <t xml:space="preserve">502 </t>
  </si>
  <si>
    <t>GRADO EN  INNOVACIÓN DE PROCESOS Y PRODUCTOS ALIMENTARIOS</t>
  </si>
  <si>
    <t>ETSIA</t>
  </si>
  <si>
    <t xml:space="preserve">500 </t>
  </si>
  <si>
    <t>Maite</t>
  </si>
  <si>
    <t>ALDAZ</t>
  </si>
  <si>
    <t>REMON</t>
  </si>
  <si>
    <t>73438878Q</t>
  </si>
  <si>
    <t>maite.aldaz_96@hotmail.com</t>
  </si>
  <si>
    <t>aldaz.106748@e.unavarra.es</t>
  </si>
  <si>
    <t xml:space="preserve">175 </t>
  </si>
  <si>
    <t>DOBLE GRADO EN ADMINISTRACIÓN Y DIRECCIÓN DE EMPRESAS Y EN DERECHO</t>
  </si>
  <si>
    <t>FC ECONOMICAS Y EMPRESARIALES</t>
  </si>
  <si>
    <t>100</t>
  </si>
  <si>
    <t>Ander</t>
  </si>
  <si>
    <t>ANCIN</t>
  </si>
  <si>
    <t>ARBONIES</t>
  </si>
  <si>
    <t>M</t>
  </si>
  <si>
    <t>73449228Q</t>
  </si>
  <si>
    <t>anderancin@gmail.com</t>
  </si>
  <si>
    <t>ancin.106574@e.unavarra.es</t>
  </si>
  <si>
    <t xml:space="preserve">242 </t>
  </si>
  <si>
    <t>GRADO EN INGENIERÍA EN TECNOLOGÍAS INDUSTRIALES</t>
  </si>
  <si>
    <t>ETSIIT</t>
  </si>
  <si>
    <t xml:space="preserve">200 </t>
  </si>
  <si>
    <t>Natalia</t>
  </si>
  <si>
    <t>ANDUEZA</t>
  </si>
  <si>
    <t>NIETO</t>
  </si>
  <si>
    <t>73129812R</t>
  </si>
  <si>
    <t>nataliandueza17@gmail.com</t>
  </si>
  <si>
    <t>andueza.107045@e.unavarra.es</t>
  </si>
  <si>
    <t>Jone</t>
  </si>
  <si>
    <t>ANTOLIN</t>
  </si>
  <si>
    <t>IRAIZOZ</t>
  </si>
  <si>
    <t>73418242B</t>
  </si>
  <si>
    <t>jone.antolin28@gmail.com</t>
  </si>
  <si>
    <t>antolin.105558@e.unavarra.es</t>
  </si>
  <si>
    <t xml:space="preserve">172 </t>
  </si>
  <si>
    <t>GRADO EN ADMINISTRACIÓN Y DIRECCIÓN DE EMPRESAS</t>
  </si>
  <si>
    <t>Chile</t>
  </si>
  <si>
    <t>Marta</t>
  </si>
  <si>
    <t>ANTOÑANA</t>
  </si>
  <si>
    <t>GORRITI</t>
  </si>
  <si>
    <t>73111532Y</t>
  </si>
  <si>
    <t>martica19@hotmail.com</t>
  </si>
  <si>
    <t>antonana.68097@e.unavarra.es</t>
  </si>
  <si>
    <t xml:space="preserve">304 </t>
  </si>
  <si>
    <t>GRADO EN TRABAJO SOCIAL</t>
  </si>
  <si>
    <t>Itsaso</t>
  </si>
  <si>
    <t>APEZTEGUIA</t>
  </si>
  <si>
    <t>EXTRAMIANA</t>
  </si>
  <si>
    <t>73437505T</t>
  </si>
  <si>
    <t>itsasoapezteguia@gmail.com</t>
  </si>
  <si>
    <t>apezteguia.105383@e.unavarra.es</t>
  </si>
  <si>
    <t xml:space="preserve">171 </t>
  </si>
  <si>
    <t>GRADO EN ECONOMÍA</t>
  </si>
  <si>
    <t>ARANZABAL</t>
  </si>
  <si>
    <t>LAUCIRICA</t>
  </si>
  <si>
    <t>79001114R</t>
  </si>
  <si>
    <t>aran96aranzabal@gmail.com</t>
  </si>
  <si>
    <t>aranzabal.106324@e.unavarra.es</t>
  </si>
  <si>
    <t xml:space="preserve">451 </t>
  </si>
  <si>
    <t xml:space="preserve">GRADO EN FISIOTERAPIA </t>
  </si>
  <si>
    <t>FC SALUD</t>
  </si>
  <si>
    <t xml:space="preserve">450 </t>
  </si>
  <si>
    <t>Argentina</t>
  </si>
  <si>
    <t>Diana</t>
  </si>
  <si>
    <t>ARMIJOS</t>
  </si>
  <si>
    <t>VALENCIA</t>
  </si>
  <si>
    <t>73504578M</t>
  </si>
  <si>
    <t>dianaarmijos56@gmail.com</t>
  </si>
  <si>
    <t>armijos.105712@e.unavarra.es</t>
  </si>
  <si>
    <t xml:space="preserve">351 </t>
  </si>
  <si>
    <t>GRADO EN DERECHO</t>
  </si>
  <si>
    <t>FC JURIDICAS</t>
  </si>
  <si>
    <t xml:space="preserve">350 </t>
  </si>
  <si>
    <t>Uxue</t>
  </si>
  <si>
    <t>ARRIETA</t>
  </si>
  <si>
    <t>COCA</t>
  </si>
  <si>
    <t>44572421P</t>
  </si>
  <si>
    <t>uxueac@hotmail.com</t>
  </si>
  <si>
    <t xml:space="preserve"> </t>
  </si>
  <si>
    <t>arrieta.106344@e.unavarra.es</t>
  </si>
  <si>
    <t>Amaia</t>
  </si>
  <si>
    <t>ARRILLAGA</t>
  </si>
  <si>
    <t>EZQUERRO</t>
  </si>
  <si>
    <t>72604306E</t>
  </si>
  <si>
    <t>amaiahiru3@gmail.com</t>
  </si>
  <si>
    <t>arrillaga.105582@e.unavarra.es</t>
  </si>
  <si>
    <t xml:space="preserve">302 </t>
  </si>
  <si>
    <t>GRADO EN MAESTRO EN EDUCACIÓN PRIMARIA</t>
  </si>
  <si>
    <t>Jon Joseba</t>
  </si>
  <si>
    <t>ARTAJONA</t>
  </si>
  <si>
    <t>ANIZ</t>
  </si>
  <si>
    <t>73432585W</t>
  </si>
  <si>
    <t>alberto.artajona@pamplona.es</t>
  </si>
  <si>
    <t>artajona.105655@e.unavarra.es</t>
  </si>
  <si>
    <t xml:space="preserve">501 </t>
  </si>
  <si>
    <t>GRADO EN INGENIERÍA AGROALIMENTARIA Y DEL MEDIO RURAL</t>
  </si>
  <si>
    <t>Tasio</t>
  </si>
  <si>
    <t>ARZA</t>
  </si>
  <si>
    <t>GOMEZ</t>
  </si>
  <si>
    <t>73461858L</t>
  </si>
  <si>
    <t>tasioarza13@hotmail.com</t>
  </si>
  <si>
    <t>arza.112104@e.unavarra.es</t>
  </si>
  <si>
    <t>Álvaro</t>
  </si>
  <si>
    <t>BARRIENDO</t>
  </si>
  <si>
    <t>MARTINEZ</t>
  </si>
  <si>
    <t>73128625X</t>
  </si>
  <si>
    <t>alvaro.barriendo@gmail.com</t>
  </si>
  <si>
    <t>barriendo.101961@e.unavarra.es</t>
  </si>
  <si>
    <t>Irune</t>
  </si>
  <si>
    <t>BAYANO</t>
  </si>
  <si>
    <t>DIEZ</t>
  </si>
  <si>
    <t>73424407N</t>
  </si>
  <si>
    <t>irunebaiano@gmail.com</t>
  </si>
  <si>
    <t>bayano.112077@e.unavarra.es</t>
  </si>
  <si>
    <t>Perú</t>
  </si>
  <si>
    <t>Aitor</t>
  </si>
  <si>
    <t>BLANCO</t>
  </si>
  <si>
    <t>URMENETA</t>
  </si>
  <si>
    <t>73416143M</t>
  </si>
  <si>
    <t>aitortxurrock@gmail.com</t>
  </si>
  <si>
    <t>blanco.106063@e.unavarra.es</t>
  </si>
  <si>
    <t>Rubén</t>
  </si>
  <si>
    <t>BLASCO</t>
  </si>
  <si>
    <t>ALVAREZ DE EULATE</t>
  </si>
  <si>
    <t>44639567V</t>
  </si>
  <si>
    <t>rblasco1011@gmail.com</t>
  </si>
  <si>
    <t>blasco.100619@e.unavarra.es</t>
  </si>
  <si>
    <t>Gaizka</t>
  </si>
  <si>
    <t>BUSTINCE</t>
  </si>
  <si>
    <t>ZOZAIA</t>
  </si>
  <si>
    <t>73135646Q</t>
  </si>
  <si>
    <t>gaizkabustinze@gmail.com</t>
  </si>
  <si>
    <t>bustince.106495@e.unavarra.es</t>
  </si>
  <si>
    <t xml:space="preserve">245 </t>
  </si>
  <si>
    <t>GRADO EN INGENIERÍA MECÁNICA</t>
  </si>
  <si>
    <t>David</t>
  </si>
  <si>
    <t>CASABONA</t>
  </si>
  <si>
    <t>ISLA</t>
  </si>
  <si>
    <t>72824495D</t>
  </si>
  <si>
    <t>dcasaboni@gmail.com</t>
  </si>
  <si>
    <t>casabona.106937@e.unavarra.es</t>
  </si>
  <si>
    <t>CIA</t>
  </si>
  <si>
    <t>Curso académico completo</t>
  </si>
  <si>
    <t>Asier</t>
  </si>
  <si>
    <t>URDIAIN</t>
  </si>
  <si>
    <t>73114657A</t>
  </si>
  <si>
    <t>ciaurdiain@telefonica.net</t>
  </si>
  <si>
    <t>cia.105903@e.unavarra.es</t>
  </si>
  <si>
    <t>Andrea</t>
  </si>
  <si>
    <t>CONTIN</t>
  </si>
  <si>
    <t>IBAÑEZ</t>
  </si>
  <si>
    <t>73113814B</t>
  </si>
  <si>
    <t>andrea.contin.ibanez@gmail.com</t>
  </si>
  <si>
    <t>contin.111297@e.unavarra.es</t>
  </si>
  <si>
    <t>Itsasne</t>
  </si>
  <si>
    <t>CREHUET</t>
  </si>
  <si>
    <t>LECUONA</t>
  </si>
  <si>
    <t>44331376A</t>
  </si>
  <si>
    <t>itsasnec@gmail.com</t>
  </si>
  <si>
    <t>crehuet.106477@e.unavarra.es</t>
  </si>
  <si>
    <t xml:space="preserve">401 </t>
  </si>
  <si>
    <t>GRADO EN ENFERMERÍA</t>
  </si>
  <si>
    <t xml:space="preserve">400 </t>
  </si>
  <si>
    <t>DUCAY</t>
  </si>
  <si>
    <t>ELIA</t>
  </si>
  <si>
    <t>72819143Q</t>
  </si>
  <si>
    <t>amaiaducayelia@gmail.com</t>
  </si>
  <si>
    <t>ducay.106656@e.unavarra.es</t>
  </si>
  <si>
    <t>Markel</t>
  </si>
  <si>
    <t>EALO</t>
  </si>
  <si>
    <t>BARANDALLA</t>
  </si>
  <si>
    <t>45949441H</t>
  </si>
  <si>
    <t>markelealo4@gmail.com</t>
  </si>
  <si>
    <t>ealo.105796@e.unavarra.es</t>
  </si>
  <si>
    <t>Xabier</t>
  </si>
  <si>
    <t>ECHEGARAY</t>
  </si>
  <si>
    <t>73121200Z</t>
  </si>
  <si>
    <t>x.etxegabust@gmail.com</t>
  </si>
  <si>
    <t>echegaray.105953@e.unavarra.es</t>
  </si>
  <si>
    <t>Idoia</t>
  </si>
  <si>
    <t>ELETA</t>
  </si>
  <si>
    <t>73423410G</t>
  </si>
  <si>
    <t>idoiaeleta@gmail.com</t>
  </si>
  <si>
    <t>eleta.111711@e.unavarra.es</t>
  </si>
  <si>
    <t>Saioa</t>
  </si>
  <si>
    <t>EQUIZA</t>
  </si>
  <si>
    <t>LOPERENA</t>
  </si>
  <si>
    <t>73432916B</t>
  </si>
  <si>
    <t>saioa_el07@hotmail.com</t>
  </si>
  <si>
    <t>equiza.101977@e.unavarra.es</t>
  </si>
  <si>
    <t>Jon</t>
  </si>
  <si>
    <t>ESEVERRI</t>
  </si>
  <si>
    <t>GORRIZ</t>
  </si>
  <si>
    <t>73433364E</t>
  </si>
  <si>
    <t>jeseveg@gmail.com</t>
  </si>
  <si>
    <t>eseverri.100616@e.unavarra.es</t>
  </si>
  <si>
    <t>Olaya</t>
  </si>
  <si>
    <t>FERREIRA</t>
  </si>
  <si>
    <t>CEA</t>
  </si>
  <si>
    <t>45197963L</t>
  </si>
  <si>
    <t>olayaferreira@hotmail.es</t>
  </si>
  <si>
    <t>ferreira.107277@e.unavarra.es</t>
  </si>
  <si>
    <t>Nekane</t>
  </si>
  <si>
    <t>GARCIA</t>
  </si>
  <si>
    <t>RAZQUIN</t>
  </si>
  <si>
    <t>73138515X</t>
  </si>
  <si>
    <t>nekanegarziarazkin@gmail.com</t>
  </si>
  <si>
    <t>garcia.110509@e.unavarra.es</t>
  </si>
  <si>
    <t>TABAR</t>
  </si>
  <si>
    <t>72810621G</t>
  </si>
  <si>
    <t>pelos3@msn.com</t>
  </si>
  <si>
    <t>garcia.94836@e.unavarra.es</t>
  </si>
  <si>
    <t>Aitana</t>
  </si>
  <si>
    <t>GARLITO</t>
  </si>
  <si>
    <t>CORADA</t>
  </si>
  <si>
    <t>72756103L</t>
  </si>
  <si>
    <t>i.garlito@hotmail.com</t>
  </si>
  <si>
    <t>garlito.106661@e.unavarra.es</t>
  </si>
  <si>
    <t>Iván</t>
  </si>
  <si>
    <t>GONZALEZ</t>
  </si>
  <si>
    <t>NEOL</t>
  </si>
  <si>
    <t>73436737Z</t>
  </si>
  <si>
    <t>ivantxo96@hotmail.com</t>
  </si>
  <si>
    <t>gonzalez.105550@e.unavarra.es</t>
  </si>
  <si>
    <t>GOÑI</t>
  </si>
  <si>
    <t>HERMOSO</t>
  </si>
  <si>
    <t>72816215D</t>
  </si>
  <si>
    <t>karmenhep@hotmail.com</t>
  </si>
  <si>
    <t>goni.107485@e.unavarra.es</t>
  </si>
  <si>
    <t>Maialen</t>
  </si>
  <si>
    <t>LEZAUN</t>
  </si>
  <si>
    <t>73135116S</t>
  </si>
  <si>
    <t>maialeng08@gmail.com</t>
  </si>
  <si>
    <t>goni.71709@e.unavarra.es</t>
  </si>
  <si>
    <t>Emily</t>
  </si>
  <si>
    <t>GORRICHO</t>
  </si>
  <si>
    <t>DO NASCIMENTO</t>
  </si>
  <si>
    <t>73430577H</t>
  </si>
  <si>
    <t>patronilla12@gmail.com</t>
  </si>
  <si>
    <t>gorricho.105477@e.unavarra.es</t>
  </si>
  <si>
    <t>Brasil</t>
  </si>
  <si>
    <t>Ana</t>
  </si>
  <si>
    <t>GURPEGUI</t>
  </si>
  <si>
    <t>SUESCUN</t>
  </si>
  <si>
    <t>73461053L</t>
  </si>
  <si>
    <t>gurpegi.zizurbhi@gmail.com</t>
  </si>
  <si>
    <t>gurpegui.111991@e.unavarra.es</t>
  </si>
  <si>
    <t>HERRANZ</t>
  </si>
  <si>
    <t>CORCIN</t>
  </si>
  <si>
    <t>73433398X</t>
  </si>
  <si>
    <t>maiteherranz97@gmail.com</t>
  </si>
  <si>
    <t>herranz.110881@e.unavarra.es</t>
  </si>
  <si>
    <t>Sara</t>
  </si>
  <si>
    <t>HUALDE</t>
  </si>
  <si>
    <t>SAMITIER</t>
  </si>
  <si>
    <t>18174697M</t>
  </si>
  <si>
    <t>sara_hualde_96@hotmail.com</t>
  </si>
  <si>
    <t>hualde.111980@e.unavarra.es</t>
  </si>
  <si>
    <t>Naiara</t>
  </si>
  <si>
    <t>IBERO</t>
  </si>
  <si>
    <t>73112020B</t>
  </si>
  <si>
    <t>naiaraiberog@gmail.com</t>
  </si>
  <si>
    <t>ibero.105090@e.unavarra.es</t>
  </si>
  <si>
    <t>Edurne</t>
  </si>
  <si>
    <t>INDURAIN</t>
  </si>
  <si>
    <t>ARRIKABERRI</t>
  </si>
  <si>
    <t>73449861M</t>
  </si>
  <si>
    <t>edurne_indu@hotmail.com</t>
  </si>
  <si>
    <t>indurain.106443@e.unavarra.es</t>
  </si>
  <si>
    <t>Ane Lore</t>
  </si>
  <si>
    <t>IRIARTE</t>
  </si>
  <si>
    <t>ZENBORAIN</t>
  </si>
  <si>
    <t>73422523Z</t>
  </si>
  <si>
    <t>anehi2arte@gmail.com</t>
  </si>
  <si>
    <t>iriarte.106269@e.unavarra.es</t>
  </si>
  <si>
    <t>Santiago</t>
  </si>
  <si>
    <t>IRIGUIBEL</t>
  </si>
  <si>
    <t>LARREA</t>
  </si>
  <si>
    <t>73450513J</t>
  </si>
  <si>
    <t>siriguibel@hotmail.es</t>
  </si>
  <si>
    <t>iriguibel.107465@e.unavarra.es</t>
  </si>
  <si>
    <t>JAUREGUI</t>
  </si>
  <si>
    <t>LUSARRETA</t>
  </si>
  <si>
    <t>72856597A</t>
  </si>
  <si>
    <t>aitor_j.l@hotmail.com</t>
  </si>
  <si>
    <t>jauregui.106060@e.unavarra.es</t>
  </si>
  <si>
    <t>JIMENEZ</t>
  </si>
  <si>
    <t>DE LUIS</t>
  </si>
  <si>
    <t>73122449K</t>
  </si>
  <si>
    <t>tarzanitxo@hotmail.com</t>
  </si>
  <si>
    <t>jimenez.100642@e.unavarra.es</t>
  </si>
  <si>
    <t xml:space="preserve">243 </t>
  </si>
  <si>
    <t>GRADO EN INGENIERÍA EN TECNOLOGÍAS DE TELECOMUNICACIÓN</t>
  </si>
  <si>
    <t>Irantzu</t>
  </si>
  <si>
    <t>KNORR</t>
  </si>
  <si>
    <t>LOZANO</t>
  </si>
  <si>
    <t>72834287A</t>
  </si>
  <si>
    <t>iknorr_11@hotmail.com</t>
  </si>
  <si>
    <t>knorr.106808@e.unavarra.es</t>
  </si>
  <si>
    <t>Daniel</t>
  </si>
  <si>
    <t>LANZ</t>
  </si>
  <si>
    <t>ALONSO</t>
  </si>
  <si>
    <t>72820980J</t>
  </si>
  <si>
    <t>lanztxu@gmail.com</t>
  </si>
  <si>
    <t>lanz.106845@e.unavarra.es</t>
  </si>
  <si>
    <t>Beatriz Olatz</t>
  </si>
  <si>
    <t>LATEGUI</t>
  </si>
  <si>
    <t>73124806D</t>
  </si>
  <si>
    <t>cupepa_13@hotmail.com</t>
  </si>
  <si>
    <t>lategui.68550@e.unavarra.es</t>
  </si>
  <si>
    <t>Gonzalo</t>
  </si>
  <si>
    <t>LAUROBA</t>
  </si>
  <si>
    <t>ESQUIROZ</t>
  </si>
  <si>
    <t>44648086A</t>
  </si>
  <si>
    <t>gonzolauroba@gmail.com</t>
  </si>
  <si>
    <t>lauroba.106337@e.unavarra.es</t>
  </si>
  <si>
    <t xml:space="preserve">240 </t>
  </si>
  <si>
    <t>GRADO EN INGENIERÍA INFORMÁTICA</t>
  </si>
  <si>
    <t>LEOZ</t>
  </si>
  <si>
    <t>AZNAREZ</t>
  </si>
  <si>
    <t>73436978W</t>
  </si>
  <si>
    <t>saioa.tx.13@hotmail.com</t>
  </si>
  <si>
    <t>leoz.107784@e.unavarra.es</t>
  </si>
  <si>
    <t>Janire</t>
  </si>
  <si>
    <t>GASTON</t>
  </si>
  <si>
    <t>73451289F</t>
  </si>
  <si>
    <t>janileza@hotmail.com</t>
  </si>
  <si>
    <t>lezaun.105575@e.unavarra.es</t>
  </si>
  <si>
    <t>LOPES</t>
  </si>
  <si>
    <t>GALHARDO</t>
  </si>
  <si>
    <t>X8017628N</t>
  </si>
  <si>
    <t>andrealg96@hotmail.com</t>
  </si>
  <si>
    <t>lopes.105843@e.unavarra.es</t>
  </si>
  <si>
    <t>María</t>
  </si>
  <si>
    <t>LOPEZ</t>
  </si>
  <si>
    <t>78777323T</t>
  </si>
  <si>
    <t>marialogurpi@gmail.com</t>
  </si>
  <si>
    <t>lopez.106593@e.unavarra.es</t>
  </si>
  <si>
    <t>Haizea</t>
  </si>
  <si>
    <t>MACAYA</t>
  </si>
  <si>
    <t>73415973L</t>
  </si>
  <si>
    <t>roberto.macaya@unavarra.es</t>
  </si>
  <si>
    <t>macaya.111823@e.unavarra.es</t>
  </si>
  <si>
    <t xml:space="preserve">176 </t>
  </si>
  <si>
    <t>PROGRAMA INTERNACIONAL DEL DOBLE GRADO EN ADMINISTRACIÓN Y DIRECCIÓN DE EMPRESAS Y EN ECONOMÍA</t>
  </si>
  <si>
    <t>Ainara</t>
  </si>
  <si>
    <t>MAESTRO</t>
  </si>
  <si>
    <t>73113651D</t>
  </si>
  <si>
    <t>ainara-alaitz@hotmail.com</t>
  </si>
  <si>
    <t>maestro.105621@e.unavarra.es</t>
  </si>
  <si>
    <t>Costa Rica</t>
  </si>
  <si>
    <t>MAESTROJUAN</t>
  </si>
  <si>
    <t>OLLOQUI</t>
  </si>
  <si>
    <t>78770288A</t>
  </si>
  <si>
    <t>maria_maestrojuan@hotmail.com</t>
  </si>
  <si>
    <t>maestrojuan.106603@e.unavarra.es</t>
  </si>
  <si>
    <t>Cara</t>
  </si>
  <si>
    <t>MAEZTU</t>
  </si>
  <si>
    <t>REDIN</t>
  </si>
  <si>
    <t>73118300N</t>
  </si>
  <si>
    <t>caramaeztu@hotmail.com</t>
  </si>
  <si>
    <t>maeztu.107053@e.unavarra.es</t>
  </si>
  <si>
    <t>Nerea</t>
  </si>
  <si>
    <t>ARRESE</t>
  </si>
  <si>
    <t>44648041G</t>
  </si>
  <si>
    <t>neremarti.13@gmail.com</t>
  </si>
  <si>
    <t>martinez.105432@e.unavarra.es</t>
  </si>
  <si>
    <t>Laura</t>
  </si>
  <si>
    <t>MARTINEZ DE MORENTIN</t>
  </si>
  <si>
    <t>ATAUN</t>
  </si>
  <si>
    <t>73122781P</t>
  </si>
  <si>
    <t>lauramartinezdemorentin@gmail.com</t>
  </si>
  <si>
    <t>martinezdemorentin.106864@e.unavarra.es</t>
  </si>
  <si>
    <t xml:space="preserve">352 </t>
  </si>
  <si>
    <t>GRADO EN RELACIONES LABORALES Y RECURSOS HUMANOS</t>
  </si>
  <si>
    <t>Alberto</t>
  </si>
  <si>
    <t>HERNAEZ</t>
  </si>
  <si>
    <t>16624882E</t>
  </si>
  <si>
    <t>alberto95_abalos@hotmail.com</t>
  </si>
  <si>
    <t>martinez.100613@e.unavarra.es</t>
  </si>
  <si>
    <t>RAMIREZ</t>
  </si>
  <si>
    <t>73121655D</t>
  </si>
  <si>
    <t>armatxain@gmail.com</t>
  </si>
  <si>
    <t>martinez.106644@e.unavarra.es</t>
  </si>
  <si>
    <t>Irati</t>
  </si>
  <si>
    <t>MEDINA</t>
  </si>
  <si>
    <t>SOLA</t>
  </si>
  <si>
    <t>73125044V</t>
  </si>
  <si>
    <t>iratimedina@gmail.com</t>
  </si>
  <si>
    <t>medina.105631@e.unavarra.es</t>
  </si>
  <si>
    <t>Amaya</t>
  </si>
  <si>
    <t>MERINO</t>
  </si>
  <si>
    <t>VICENTE</t>
  </si>
  <si>
    <t>Íñigo</t>
  </si>
  <si>
    <t>73420684S</t>
  </si>
  <si>
    <t>merinovicente@hotmail.com</t>
  </si>
  <si>
    <t>merino.106652@e.unavarra.es</t>
  </si>
  <si>
    <t>Zaret</t>
  </si>
  <si>
    <t>MOLINET</t>
  </si>
  <si>
    <t>44646306V</t>
  </si>
  <si>
    <t>zaretuniversidad@gmail.com</t>
  </si>
  <si>
    <t>molinet.106389@e.unavarra.es</t>
  </si>
  <si>
    <t>Elisabet</t>
  </si>
  <si>
    <t>MONREAL</t>
  </si>
  <si>
    <t>RODRIGUEZ</t>
  </si>
  <si>
    <t>72557424Z</t>
  </si>
  <si>
    <t>elisabet-1995@hotmail.com</t>
  </si>
  <si>
    <t>monreal.106869@e.unavarra.es</t>
  </si>
  <si>
    <t>Izaskun</t>
  </si>
  <si>
    <t>OLAGUE</t>
  </si>
  <si>
    <t>GORRAIZ</t>
  </si>
  <si>
    <t>73431429L</t>
  </si>
  <si>
    <t>izaskunolague@gmail.com</t>
  </si>
  <si>
    <t>olague.106792@e.unavarra.es</t>
  </si>
  <si>
    <t>OLAIZOLA</t>
  </si>
  <si>
    <t>LARRAÑAGA</t>
  </si>
  <si>
    <t>79078097A</t>
  </si>
  <si>
    <t>mertxe.larranaga@ehu.eus</t>
  </si>
  <si>
    <t>olaizola.105866@e.unavarra.es</t>
  </si>
  <si>
    <t>ORTIGOSA</t>
  </si>
  <si>
    <t>ORDOÑEZ</t>
  </si>
  <si>
    <t>73142817B</t>
  </si>
  <si>
    <t>amaiaorti@hotmail.es</t>
  </si>
  <si>
    <t>ortigosa.106778@e.unavarra.es</t>
  </si>
  <si>
    <t>ORTIZ DE URBINA</t>
  </si>
  <si>
    <t>CARREÑO</t>
  </si>
  <si>
    <t>72856673X</t>
  </si>
  <si>
    <t>jonortizdeurbina9@gmail.com</t>
  </si>
  <si>
    <t>ortizdeurbina.106911@e.unavarra.es</t>
  </si>
  <si>
    <t>PEREZ</t>
  </si>
  <si>
    <t>SETUAIN</t>
  </si>
  <si>
    <t>73449545B</t>
  </si>
  <si>
    <t>ojodeluna96@hotmail.com</t>
  </si>
  <si>
    <t>perez.105475@e.unavarra.es</t>
  </si>
  <si>
    <t>Josune</t>
  </si>
  <si>
    <t>PUNZANO</t>
  </si>
  <si>
    <t>VESPERINAS</t>
  </si>
  <si>
    <t>72805382D</t>
  </si>
  <si>
    <t>yolandavesperinas@hotmail.com</t>
  </si>
  <si>
    <t>punzano.105605@e.unavarra.es</t>
  </si>
  <si>
    <t>Maria Carmen</t>
  </si>
  <si>
    <t>RECALDE</t>
  </si>
  <si>
    <t>MORENO</t>
  </si>
  <si>
    <t>44647966K</t>
  </si>
  <si>
    <t>maria.recalde96@gmail.com</t>
  </si>
  <si>
    <t>recalde.107459@e.unavarra.es</t>
  </si>
  <si>
    <t>Sandra</t>
  </si>
  <si>
    <t>RECONDO</t>
  </si>
  <si>
    <t>IGOA</t>
  </si>
  <si>
    <t>73113944A</t>
  </si>
  <si>
    <t>sandra_rekondo@hotmail.com</t>
  </si>
  <si>
    <t>recondo.106259@e.unavarra.es</t>
  </si>
  <si>
    <t>RETA</t>
  </si>
  <si>
    <t>ERAUSQUIN</t>
  </si>
  <si>
    <t>73113940E</t>
  </si>
  <si>
    <t>amaia.reta.3@gmail.com</t>
  </si>
  <si>
    <t>reta.111432@e.unavarra.es</t>
  </si>
  <si>
    <t>Fco.javier</t>
  </si>
  <si>
    <t>RODELES</t>
  </si>
  <si>
    <t>POZO</t>
  </si>
  <si>
    <t>73136764F</t>
  </si>
  <si>
    <t>fran_argentino@hotmail.com</t>
  </si>
  <si>
    <t>rodeles.100107@e.unavarra.es</t>
  </si>
  <si>
    <t>Iraia</t>
  </si>
  <si>
    <t>AMATRIAIN</t>
  </si>
  <si>
    <t>72817187S</t>
  </si>
  <si>
    <t>amatriain.iraia@gmail.com</t>
  </si>
  <si>
    <t>rodriguez.106840@e.unavarra.es</t>
  </si>
  <si>
    <t>Mikel</t>
  </si>
  <si>
    <t>SAGASTIBELZA</t>
  </si>
  <si>
    <t>EGUES</t>
  </si>
  <si>
    <t>73455247D</t>
  </si>
  <si>
    <t>mikelse17@gmail.com</t>
  </si>
  <si>
    <t>sagastibelza.105136@e.unavarra.es</t>
  </si>
  <si>
    <t>Carlos</t>
  </si>
  <si>
    <t>SANCHEZ</t>
  </si>
  <si>
    <t>MATEO</t>
  </si>
  <si>
    <t>78772200Y</t>
  </si>
  <si>
    <t>carlos_imateom@hotmail.com</t>
  </si>
  <si>
    <t>sanchez.79217@e.unavarra.es</t>
  </si>
  <si>
    <t>SESMA</t>
  </si>
  <si>
    <t>ARCAYA</t>
  </si>
  <si>
    <t>73114736J</t>
  </si>
  <si>
    <t>sesmaana9@gmail.com</t>
  </si>
  <si>
    <t>sesma.107146@e.unavarra.es</t>
  </si>
  <si>
    <t>Garazi</t>
  </si>
  <si>
    <t>URIARTE</t>
  </si>
  <si>
    <t>ELIZAGA</t>
  </si>
  <si>
    <t>73431150Q</t>
  </si>
  <si>
    <t>garazi26@hotmail.com</t>
  </si>
  <si>
    <t>uriarte.106717@e.unavarra.es</t>
  </si>
  <si>
    <t>URTASUN</t>
  </si>
  <si>
    <t>GALDEANO</t>
  </si>
  <si>
    <t>44645038Z</t>
  </si>
  <si>
    <t>marta_ekala@hotmail.com</t>
  </si>
  <si>
    <t>urtasun.110332@e.unavarra.es</t>
  </si>
  <si>
    <t>Ariane</t>
  </si>
  <si>
    <t>URTEAGA</t>
  </si>
  <si>
    <t>73480021N</t>
  </si>
  <si>
    <t>a.urtiaga96@gmail.com</t>
  </si>
  <si>
    <t>urteaga.105476@e.unavarra.es</t>
  </si>
  <si>
    <t>Maider</t>
  </si>
  <si>
    <t>URZELAI</t>
  </si>
  <si>
    <t>ANCIZU</t>
  </si>
  <si>
    <t>73119029M</t>
  </si>
  <si>
    <t>murzelai@hotmail.com</t>
  </si>
  <si>
    <t>urzelai.106248@e.unavarra.es</t>
  </si>
  <si>
    <t>Tamara</t>
  </si>
  <si>
    <t>ZALBA</t>
  </si>
  <si>
    <t>OLAVE</t>
  </si>
  <si>
    <t>73137777P</t>
  </si>
  <si>
    <t>tamarazalba@gmail.com</t>
  </si>
  <si>
    <t>zalba.111907@e.unavarra.es</t>
  </si>
  <si>
    <t>Leire</t>
  </si>
  <si>
    <t>ZUBELZU</t>
  </si>
  <si>
    <t>LARBIDE</t>
  </si>
  <si>
    <t>72546671W</t>
  </si>
  <si>
    <t>19leire19@gmail.com</t>
  </si>
  <si>
    <t>zubelzu.106657@e.unavarra.es</t>
  </si>
  <si>
    <t xml:space="preserve">Alejandro </t>
  </si>
  <si>
    <t xml:space="preserve">AGUINAGA </t>
  </si>
  <si>
    <t xml:space="preserve">GARIJO </t>
  </si>
  <si>
    <t xml:space="preserve">M </t>
  </si>
  <si>
    <t>73126774E</t>
  </si>
  <si>
    <t xml:space="preserve">alexaguinaga13g@gmail.com </t>
  </si>
  <si>
    <t xml:space="preserve">aguinaga.105308@e.unavarra.es </t>
  </si>
  <si>
    <t xml:space="preserve">Primer semestre </t>
  </si>
  <si>
    <t xml:space="preserve">Portugal </t>
  </si>
  <si>
    <t xml:space="preserve">Edurne </t>
  </si>
  <si>
    <t xml:space="preserve">MARQUINEZ </t>
  </si>
  <si>
    <t xml:space="preserve">LEGARREA </t>
  </si>
  <si>
    <t xml:space="preserve">F </t>
  </si>
  <si>
    <t>73117186W</t>
  </si>
  <si>
    <t xml:space="preserve">edurmarki@hotmail.com </t>
  </si>
  <si>
    <t xml:space="preserve">marquinez.102557@e.unavarra.es </t>
  </si>
  <si>
    <t>200</t>
  </si>
  <si>
    <t>ERASMUS PRACTICAS K103</t>
  </si>
  <si>
    <t xml:space="preserve">Segundo semestre </t>
  </si>
  <si>
    <t xml:space="preserve">Veronica </t>
  </si>
  <si>
    <t xml:space="preserve">STELEA </t>
  </si>
  <si>
    <t>Y2133756Z</t>
  </si>
  <si>
    <t xml:space="preserve">veronela19@yahoo.com </t>
  </si>
  <si>
    <t xml:space="preserve">stelea.104199@e.unavarra.es </t>
  </si>
  <si>
    <t xml:space="preserve">Irati </t>
  </si>
  <si>
    <t xml:space="preserve">VILCHES </t>
  </si>
  <si>
    <t xml:space="preserve">BEDIALAUNETA </t>
  </si>
  <si>
    <t>72316652Y</t>
  </si>
  <si>
    <t xml:space="preserve">irativilches@hotmail.es </t>
  </si>
  <si>
    <t xml:space="preserve">vilches.111546@e.unavarra.es </t>
  </si>
  <si>
    <t xml:space="preserve">Eva </t>
  </si>
  <si>
    <t xml:space="preserve">MARTINEZ </t>
  </si>
  <si>
    <t xml:space="preserve">ANTOÑANZAS </t>
  </si>
  <si>
    <t>72799666C</t>
  </si>
  <si>
    <t xml:space="preserve">evam2510@gmail.com </t>
  </si>
  <si>
    <t xml:space="preserve">martinez.107286@e.unavarra.es </t>
  </si>
  <si>
    <t xml:space="preserve">México </t>
  </si>
  <si>
    <t xml:space="preserve">Laura </t>
  </si>
  <si>
    <t xml:space="preserve">SAMAYOA </t>
  </si>
  <si>
    <t xml:space="preserve">SURIANO </t>
  </si>
  <si>
    <t>Y2219087S</t>
  </si>
  <si>
    <t xml:space="preserve">lausam07@hotmail.com </t>
  </si>
  <si>
    <t xml:space="preserve">samayoa.106082@e.unavarra.es </t>
  </si>
  <si>
    <t xml:space="preserve">174 </t>
  </si>
  <si>
    <t>PROGRAMA INTERNACIONAL DEL GRADO EN ADMINISTRACIÓN Y DIRECCIÓN DE EMPRESAS</t>
  </si>
  <si>
    <t xml:space="preserve">Brasil </t>
  </si>
  <si>
    <t xml:space="preserve">Iker </t>
  </si>
  <si>
    <t xml:space="preserve">ZALDUA </t>
  </si>
  <si>
    <t xml:space="preserve">MANZANO </t>
  </si>
  <si>
    <t>72557411R</t>
  </si>
  <si>
    <t xml:space="preserve">zalmaik3@telefonica.net </t>
  </si>
  <si>
    <t xml:space="preserve">zaldua.107123@e.unavarra.es </t>
  </si>
  <si>
    <t>MAIALEn</t>
  </si>
  <si>
    <t>armendariz</t>
  </si>
  <si>
    <t>azparren</t>
  </si>
  <si>
    <t>72814042K</t>
  </si>
  <si>
    <t>armen9mai@gmail.com</t>
  </si>
  <si>
    <t>armendariz.106960@e.unavarra.es</t>
  </si>
  <si>
    <t>301</t>
  </si>
  <si>
    <t>300</t>
  </si>
  <si>
    <t>NOTA MEDIA 1</t>
  </si>
  <si>
    <t>FORMULA</t>
  </si>
  <si>
    <t>Nombre de Titulación</t>
  </si>
  <si>
    <t>Promedio de Media</t>
  </si>
  <si>
    <t>Graduado o Graduada en Economía por la Universidad Pública de Navarra</t>
  </si>
  <si>
    <t>Graduado o Graduada en Administración y Dirección de Empresas por la Universidad Pública de Navarra</t>
  </si>
  <si>
    <t>Graduado o Graduada en Administración y Dirección de Empresas por la Universidad Pública de Navarra (GI)</t>
  </si>
  <si>
    <t>Graduado o Graduada en Administración y Dirección de Empresas/Graduado o Graduada en Derecho por la Universidad Pública de Navarra</t>
  </si>
  <si>
    <t>Graduado o Graduada Internacional en Administración y Dirección de Empresas/Graduado o Graduada Internacional en Economía por la Universidad Pública de Navarra</t>
  </si>
  <si>
    <t>Graduado o Graduada en Ingeniería Informática por la Universidad Pública de Navarra</t>
  </si>
  <si>
    <t>Graduado o Graduada en Tecnologías Industriales por la Universidad Pública de Navarra</t>
  </si>
  <si>
    <t>Graduado o Graduada en Ingeniería en Tecnologías de Telecomunicación por la Universidad Pública de Navarra</t>
  </si>
  <si>
    <t>Graduado o Graduada en Ingeniería Eléctrica y Electrónica por la Universidad Pública de Navarra</t>
  </si>
  <si>
    <t>Graduado o Graduada en Ingeniería Mecánica por la Universidad Pública de Navarra</t>
  </si>
  <si>
    <t>Graduado o Graduada en Ingeniería en Diseño Mecánico por la Universidad Pública de Navarra</t>
  </si>
  <si>
    <t>Graduado o Graduada en Maestro en Educación Infantil por la Universidad Pública de Navarra</t>
  </si>
  <si>
    <t>Graduado o Graduada en Maestro en Educación Primaria por la Universidad Pública de Navarra</t>
  </si>
  <si>
    <t>Graduado o Graduada en Sociología Aplicada por la Universidad Pública de Navarra</t>
  </si>
  <si>
    <t>Graduado o Graduada en Trabajo Social por la Universidad Pública de Navarra</t>
  </si>
  <si>
    <t>Graduado o Graduada en Derecho por la Universidad Pública de Navarra</t>
  </si>
  <si>
    <t>Graduado o Graduada en Relaciones Laborales y Recursos Humanos por la Universidad Pública de Navarra</t>
  </si>
  <si>
    <t>Graduado o Graduada en Enfermería por la Universidad Pública de Navarra</t>
  </si>
  <si>
    <t>Graduado o Graduada en Fisioterapia por la Universidad Pública de Navarra</t>
  </si>
  <si>
    <t>Graduado o Graduada en Ingeniería Agroalimentaria y del Medio Rural por la Universidad Pública de Navarra</t>
  </si>
  <si>
    <t>Graduado o Graduada en Innovación en Procesos y Productos Alimentarios por la Universidad Pública de Navarra</t>
  </si>
  <si>
    <t>Máster Universitario en Ingeniería Industrial por la Universidad Pública de Navarra</t>
  </si>
  <si>
    <t>Máster Universitario en Ingeniería de Telecomunicación</t>
  </si>
  <si>
    <t>PLAN</t>
  </si>
  <si>
    <t>401</t>
  </si>
  <si>
    <t>501</t>
  </si>
  <si>
    <t>INSTITUTO POLITÉCNICO DE SETÚBAL</t>
  </si>
  <si>
    <t>Universidad de Guanajuato</t>
  </si>
  <si>
    <t>UNIVERSIDADE DO ALGARVE</t>
  </si>
  <si>
    <t>UNIVERSIDADE DE COIMBRA</t>
  </si>
  <si>
    <t>Pontificia Universidad Católica de Chile. Santiago</t>
  </si>
  <si>
    <t>Universidad Autónoma de Tlaxcala</t>
  </si>
  <si>
    <t>INSTITUTO PROFESIONAL DUOC UC</t>
  </si>
  <si>
    <t>Instituto Universitario de Ciencias de la Salud-Fundación H.A. Barceló</t>
  </si>
  <si>
    <t>Universidad Autónoma de Centroamérica</t>
  </si>
  <si>
    <t>INSTITUTO POLITÉCNICO DE COIMBRA</t>
  </si>
  <si>
    <t>INSTITUTO POLITÉCNICO DE BRAGANÇA</t>
  </si>
  <si>
    <t>Pontificia Universidad Católica del Perú</t>
  </si>
  <si>
    <t>Universidad Iberoamericana</t>
  </si>
  <si>
    <t>Universidad de Talca</t>
  </si>
  <si>
    <t>Instituto Tecnológico y de Estudios Superiores de Monterrey</t>
  </si>
  <si>
    <t>Universidad Mayor - Santiago - UEA</t>
  </si>
  <si>
    <t>Universidad Autónoma del Carmen. Campeche</t>
  </si>
  <si>
    <t>Benemérita Universidad Autónoma de Puebla</t>
  </si>
  <si>
    <t>UNIVERSIDADE DO MINHO</t>
  </si>
  <si>
    <t>ESCOLA SUPERIOR DE ENFERMAGEM DE LISBOA</t>
  </si>
  <si>
    <t>UNIVERSIDADE DE TRÁS-OS-MONTES E ALTO DOURO</t>
  </si>
  <si>
    <t>Universidad de La Frontera. Temuco</t>
  </si>
  <si>
    <t>Universidad del Pacífico</t>
  </si>
  <si>
    <t>Universidade Federal de Sâo Carlos</t>
  </si>
  <si>
    <t>Universidad Nacional Autónoma de México</t>
  </si>
  <si>
    <t>UNIVERSIDAD REGIOMONTANA</t>
  </si>
  <si>
    <t>Universidad de las Américas. Puebla</t>
  </si>
  <si>
    <t>Universidad Católica de Valparaíso</t>
  </si>
  <si>
    <t>ESCOLA SUPERIOR DE ENFERMAGEM DE COIMBRA</t>
  </si>
  <si>
    <t>Universidade de Caxias do Sul</t>
  </si>
  <si>
    <t xml:space="preserve">UNIVERSIDADE DE TRÁS-OS-MONTES E ALTO DOURO </t>
  </si>
  <si>
    <t xml:space="preserve">Benemérita Universidad Autónoma de Puebla </t>
  </si>
  <si>
    <t>Pontificia Universidade Católica do Rio de Janeiro</t>
  </si>
  <si>
    <t>INSTITUTO SUPERIOR MIGUEL TORGA</t>
  </si>
  <si>
    <t xml:space="preserve">Pontificia Universidade Católica do Rio de Janeiro </t>
  </si>
  <si>
    <t>Universidad Popular Autónoma. Puebla</t>
  </si>
  <si>
    <t xml:space="preserve">UNIVERSIDADE DE COIMBRA </t>
  </si>
  <si>
    <t xml:space="preserve">INSTITUTO POLITÉCNICO DE SETÚBAL </t>
  </si>
  <si>
    <t xml:space="preserve">UNIVERSIDAD REGIOMONTANA </t>
  </si>
  <si>
    <t>UNIVERSIDAD DE DESTINO</t>
  </si>
  <si>
    <t>UNIVERSIDAD DE GUANAJUATO</t>
  </si>
  <si>
    <t>PONTIFICIA UNIVERSIDAD CATÓLICA DE CHILE. SANTIAGO</t>
  </si>
  <si>
    <t>UNIVERSIDAD AUTÓNOMA DE TLAXCALA</t>
  </si>
  <si>
    <t>INSTITUTO UNIVERSITARIO DE CIENCIAS DE LA SALUD-FUNDACIÓN H.A. BARCELÓ</t>
  </si>
  <si>
    <t>UNIVERSIDAD AUTÓNOMA DE CENTROAMÉRICA</t>
  </si>
  <si>
    <t>PONTIFICIA UNIVERSIDAD CATÓLICA DEL PERÚ</t>
  </si>
  <si>
    <t>UNIVERSIDAD IBEROAMERICANA</t>
  </si>
  <si>
    <t>UNIVERSIDAD DE TALCA</t>
  </si>
  <si>
    <t>INSTITUTO TECNOLÓGICO Y DE ESTUDIOS SUPERIORES DE MONTERREY</t>
  </si>
  <si>
    <t>UNIVERSIDAD MAYOR - SANTIAGO - UEA</t>
  </si>
  <si>
    <t>UNIVERSIDAD AUTÓNOMA DEL CARMEN. CAMPECHE</t>
  </si>
  <si>
    <t>BENEMÉRITA UNIVERSIDAD AUTÓNOMA DE PUEBLA</t>
  </si>
  <si>
    <t>UNIVERSIDAD DE LA FRONTERA. TEMUCO</t>
  </si>
  <si>
    <t>UNIVERSIDAD DEL PACÍFICO</t>
  </si>
  <si>
    <t>UNIVERSIDADE FEDERAL DE SÂO CARLOS</t>
  </si>
  <si>
    <t>UNIVERSIDAD NACIONAL AUTÓNOMA DE MÉXICO</t>
  </si>
  <si>
    <t>UNIVERSIDAD DE LAS AMÉRICAS. PUEBLA</t>
  </si>
  <si>
    <t>UNIVERSIDAD CATÓLICA DE VALPARAÍSO</t>
  </si>
  <si>
    <t>UNIVERSIDADE DE CAXIAS DO SUL</t>
  </si>
  <si>
    <t xml:space="preserve">BENEMÉRITA UNIVERSIDAD AUTÓNOMA DE PUEBLA </t>
  </si>
  <si>
    <t>PONTIFICIA UNIVERSIDADE CATÓLICA DO RIO DE JANEIRO</t>
  </si>
  <si>
    <t xml:space="preserve">PONTIFICIA UNIVERSIDADE CATÓLICA DO RIO DE JANEIRO </t>
  </si>
  <si>
    <t>UNIVERSIDAD POPULAR AUTÓNOMA. PUEBLA</t>
  </si>
  <si>
    <t>Universidad de destino</t>
  </si>
  <si>
    <t>Pais final</t>
  </si>
  <si>
    <t>NOTA TITULACIÓN</t>
  </si>
  <si>
    <t>Nota Expediente</t>
  </si>
  <si>
    <t>Titulación</t>
  </si>
  <si>
    <t>no</t>
  </si>
  <si>
    <t>si</t>
  </si>
  <si>
    <t>LISTADO DE SELECCIONADOS BECAS GRADO IBEROAMÉRICA 2017-2018</t>
  </si>
  <si>
    <t>Seleccionado</t>
  </si>
  <si>
    <t>Universidad destino
 participante 
Becas Iberoamérica</t>
  </si>
  <si>
    <t>Inscrito plataforma
Becas-Santander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</si>
</sst>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Fill="1" applyAlignment="1">
      <alignment vertical="top"/>
    </xf>
    <xf numFmtId="2" fontId="0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/>
    </xf>
    <xf numFmtId="164" fontId="0" fillId="0" borderId="0" xfId="0" applyNumberFormat="1"/>
    <xf numFmtId="49" fontId="0" fillId="7" borderId="0" xfId="0" applyNumberFormat="1" applyFont="1" applyFill="1" applyAlignment="1">
      <alignment vertical="top"/>
    </xf>
    <xf numFmtId="49" fontId="0" fillId="2" borderId="0" xfId="0" applyNumberFormat="1" applyFont="1" applyFill="1" applyAlignment="1">
      <alignment vertical="top"/>
    </xf>
    <xf numFmtId="49" fontId="0" fillId="9" borderId="0" xfId="0" applyNumberFormat="1" applyFont="1" applyFill="1" applyAlignment="1">
      <alignment vertical="top"/>
    </xf>
    <xf numFmtId="49" fontId="0" fillId="3" borderId="0" xfId="0" applyNumberFormat="1" applyFont="1" applyFill="1" applyAlignment="1">
      <alignment vertical="top"/>
    </xf>
    <xf numFmtId="49" fontId="0" fillId="8" borderId="0" xfId="0" applyNumberFormat="1" applyFont="1" applyFill="1" applyAlignment="1">
      <alignment vertical="top"/>
    </xf>
    <xf numFmtId="49" fontId="0" fillId="10" borderId="0" xfId="0" applyNumberFormat="1" applyFont="1" applyFill="1" applyAlignment="1">
      <alignment vertical="top"/>
    </xf>
    <xf numFmtId="49" fontId="0" fillId="5" borderId="0" xfId="0" applyNumberFormat="1" applyFont="1" applyFill="1" applyAlignment="1">
      <alignment vertical="top"/>
    </xf>
    <xf numFmtId="49" fontId="0" fillId="4" borderId="0" xfId="0" applyNumberFormat="1" applyFont="1" applyFill="1" applyAlignment="1">
      <alignment vertical="top"/>
    </xf>
    <xf numFmtId="49" fontId="0" fillId="11" borderId="0" xfId="0" applyNumberFormat="1" applyFont="1" applyFill="1" applyAlignment="1">
      <alignment vertical="top"/>
    </xf>
    <xf numFmtId="49" fontId="0" fillId="6" borderId="0" xfId="0" applyNumberFormat="1" applyFont="1" applyFill="1" applyAlignment="1">
      <alignment vertical="top"/>
    </xf>
    <xf numFmtId="49" fontId="0" fillId="12" borderId="0" xfId="0" applyNumberFormat="1" applyFont="1" applyFill="1" applyAlignment="1">
      <alignment vertical="top"/>
    </xf>
    <xf numFmtId="49" fontId="0" fillId="13" borderId="0" xfId="0" applyNumberFormat="1" applyFont="1" applyFill="1" applyAlignment="1">
      <alignment vertical="top"/>
    </xf>
    <xf numFmtId="49" fontId="0" fillId="14" borderId="0" xfId="0" applyNumberFormat="1" applyFont="1" applyFill="1" applyAlignment="1">
      <alignment vertical="top"/>
    </xf>
    <xf numFmtId="164" fontId="0" fillId="7" borderId="0" xfId="0" applyNumberFormat="1" applyFont="1" applyFill="1" applyAlignment="1">
      <alignment vertical="top"/>
    </xf>
    <xf numFmtId="164" fontId="0" fillId="2" borderId="0" xfId="0" applyNumberFormat="1" applyFont="1" applyFill="1" applyAlignment="1">
      <alignment vertical="top"/>
    </xf>
    <xf numFmtId="164" fontId="0" fillId="14" borderId="0" xfId="0" applyNumberFormat="1" applyFont="1" applyFill="1" applyAlignment="1">
      <alignment vertical="top"/>
    </xf>
    <xf numFmtId="164" fontId="0" fillId="10" borderId="0" xfId="0" applyNumberFormat="1" applyFont="1" applyFill="1" applyAlignment="1">
      <alignment vertical="top"/>
    </xf>
    <xf numFmtId="164" fontId="0" fillId="5" borderId="0" xfId="0" applyNumberFormat="1" applyFont="1" applyFill="1" applyAlignment="1">
      <alignment vertical="top"/>
    </xf>
    <xf numFmtId="164" fontId="0" fillId="6" borderId="0" xfId="0" applyNumberFormat="1" applyFont="1" applyFill="1" applyAlignment="1">
      <alignment vertical="top"/>
    </xf>
    <xf numFmtId="164" fontId="0" fillId="12" borderId="0" xfId="0" applyNumberFormat="1" applyFont="1" applyFill="1" applyAlignment="1">
      <alignment vertical="top"/>
    </xf>
    <xf numFmtId="164" fontId="0" fillId="3" borderId="0" xfId="0" applyNumberFormat="1" applyFont="1" applyFill="1" applyAlignment="1">
      <alignment vertical="top"/>
    </xf>
    <xf numFmtId="164" fontId="0" fillId="11" borderId="0" xfId="0" applyNumberFormat="1" applyFont="1" applyFill="1" applyAlignment="1">
      <alignment vertical="top"/>
    </xf>
    <xf numFmtId="164" fontId="0" fillId="8" borderId="0" xfId="0" applyNumberFormat="1" applyFont="1" applyFill="1" applyAlignment="1">
      <alignment vertical="top"/>
    </xf>
    <xf numFmtId="164" fontId="0" fillId="4" borderId="0" xfId="0" applyNumberFormat="1" applyFont="1" applyFill="1" applyAlignment="1">
      <alignment vertical="top"/>
    </xf>
    <xf numFmtId="164" fontId="0" fillId="13" borderId="0" xfId="0" applyNumberFormat="1" applyFont="1" applyFill="1" applyAlignment="1">
      <alignment vertical="top"/>
    </xf>
    <xf numFmtId="164" fontId="0" fillId="9" borderId="0" xfId="0" applyNumberFormat="1" applyFont="1" applyFill="1" applyAlignment="1">
      <alignment vertical="top"/>
    </xf>
    <xf numFmtId="0" fontId="0" fillId="0" borderId="0" xfId="0" applyNumberFormat="1"/>
    <xf numFmtId="0" fontId="1" fillId="0" borderId="0" xfId="0" applyFont="1"/>
    <xf numFmtId="49" fontId="0" fillId="0" borderId="0" xfId="0" applyNumberFormat="1" applyFont="1" applyFill="1" applyAlignment="1">
      <alignment vertical="top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5"/>
  <sheetViews>
    <sheetView topLeftCell="C1" workbookViewId="0">
      <selection activeCell="D30" sqref="D30"/>
    </sheetView>
  </sheetViews>
  <sheetFormatPr baseColWidth="10" defaultColWidth="22.33203125" defaultRowHeight="13.8" x14ac:dyDescent="0.3"/>
  <cols>
    <col min="5" max="5" width="55.109375" customWidth="1"/>
    <col min="6" max="6" width="63.88671875" bestFit="1" customWidth="1"/>
    <col min="7" max="11" width="22.33203125" customWidth="1"/>
    <col min="12" max="12" width="22.33203125" style="21"/>
    <col min="13" max="15" width="22.33203125" customWidth="1"/>
    <col min="17" max="22" width="22.33203125" customWidth="1"/>
  </cols>
  <sheetData>
    <row r="1" spans="1:23" x14ac:dyDescent="0.3">
      <c r="A1" s="1" t="s">
        <v>0</v>
      </c>
      <c r="B1" s="1" t="s">
        <v>1</v>
      </c>
      <c r="C1" s="1" t="s">
        <v>2</v>
      </c>
      <c r="D1" s="1" t="s">
        <v>5</v>
      </c>
      <c r="F1" s="1" t="s">
        <v>696</v>
      </c>
      <c r="G1" s="1" t="s">
        <v>3</v>
      </c>
      <c r="H1" s="1" t="s">
        <v>627</v>
      </c>
      <c r="I1" s="1" t="s">
        <v>4</v>
      </c>
      <c r="J1" s="1" t="s">
        <v>6</v>
      </c>
      <c r="K1" s="1" t="s">
        <v>7</v>
      </c>
      <c r="L1" s="19" t="s">
        <v>627</v>
      </c>
      <c r="M1" s="1" t="s">
        <v>654</v>
      </c>
      <c r="N1" s="1" t="s">
        <v>628</v>
      </c>
      <c r="O1" s="1" t="s">
        <v>722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</row>
    <row r="2" spans="1:23" x14ac:dyDescent="0.3">
      <c r="A2" s="2" t="s">
        <v>567</v>
      </c>
      <c r="B2" s="3" t="s">
        <v>568</v>
      </c>
      <c r="C2" s="4" t="s">
        <v>569</v>
      </c>
      <c r="D2" s="5" t="s">
        <v>571</v>
      </c>
      <c r="E2" s="16" t="s">
        <v>690</v>
      </c>
      <c r="F2" t="str">
        <f t="shared" ref="F2:F33" si="0">UPPER(E101)</f>
        <v>INSTITUTO SUPERIOR MIGUEL TORGA</v>
      </c>
      <c r="G2" s="5">
        <v>6252</v>
      </c>
      <c r="H2" s="5">
        <f>G2/1000</f>
        <v>6.2519999999999998</v>
      </c>
      <c r="I2" s="6" t="s">
        <v>570</v>
      </c>
      <c r="J2" s="7" t="s">
        <v>572</v>
      </c>
      <c r="K2" s="8" t="s">
        <v>573</v>
      </c>
      <c r="L2" s="20">
        <v>6.2519999999999998</v>
      </c>
      <c r="M2" s="26" t="s">
        <v>91</v>
      </c>
      <c r="N2" s="18">
        <f t="shared" ref="N2:N33" si="1">L2/O2</f>
        <v>0.95540800431937423</v>
      </c>
      <c r="O2" s="44">
        <v>6.543801152737756</v>
      </c>
      <c r="P2" s="9" t="s">
        <v>92</v>
      </c>
      <c r="R2" s="10" t="s">
        <v>25</v>
      </c>
      <c r="S2" s="11" t="s">
        <v>26</v>
      </c>
      <c r="T2" s="12" t="s">
        <v>27</v>
      </c>
      <c r="U2" s="13" t="s">
        <v>28</v>
      </c>
      <c r="V2" s="14" t="s">
        <v>574</v>
      </c>
      <c r="W2" s="15" t="s">
        <v>575</v>
      </c>
    </row>
    <row r="3" spans="1:23" x14ac:dyDescent="0.3">
      <c r="A3" s="2" t="s">
        <v>16</v>
      </c>
      <c r="B3" s="3" t="s">
        <v>17</v>
      </c>
      <c r="C3" s="4" t="s">
        <v>18</v>
      </c>
      <c r="D3" s="5" t="s">
        <v>20</v>
      </c>
      <c r="E3" s="16" t="s">
        <v>657</v>
      </c>
      <c r="F3" t="str">
        <f t="shared" si="0"/>
        <v>INSTITUTO POLITÉCNICO DE SETÚBAL</v>
      </c>
      <c r="G3" s="5">
        <v>6858</v>
      </c>
      <c r="H3" s="5">
        <f>G3/1000</f>
        <v>6.8579999999999997</v>
      </c>
      <c r="I3" s="6" t="s">
        <v>19</v>
      </c>
      <c r="J3" s="7" t="s">
        <v>21</v>
      </c>
      <c r="K3" s="8" t="s">
        <v>22</v>
      </c>
      <c r="L3" s="20">
        <v>6.8579999999999997</v>
      </c>
      <c r="M3" s="28" t="s">
        <v>23</v>
      </c>
      <c r="N3" s="18">
        <f t="shared" si="1"/>
        <v>1.0033708059111153</v>
      </c>
      <c r="O3" s="39">
        <v>6.8349606741573101</v>
      </c>
      <c r="P3" s="9" t="s">
        <v>24</v>
      </c>
      <c r="R3" s="10" t="s">
        <v>25</v>
      </c>
      <c r="S3" s="11" t="s">
        <v>26</v>
      </c>
      <c r="T3" s="12" t="s">
        <v>27</v>
      </c>
      <c r="U3" s="13" t="s">
        <v>28</v>
      </c>
      <c r="V3" s="14" t="s">
        <v>29</v>
      </c>
      <c r="W3" s="15" t="s">
        <v>30</v>
      </c>
    </row>
    <row r="4" spans="1:23" x14ac:dyDescent="0.3">
      <c r="A4" s="2" t="s">
        <v>31</v>
      </c>
      <c r="B4" s="3" t="s">
        <v>17</v>
      </c>
      <c r="C4" s="4" t="s">
        <v>32</v>
      </c>
      <c r="D4" s="5" t="s">
        <v>33</v>
      </c>
      <c r="E4" s="16" t="s">
        <v>658</v>
      </c>
      <c r="F4" t="str">
        <f t="shared" si="0"/>
        <v>UNIVERSIDAD DE GUANAJUATO</v>
      </c>
      <c r="G4" s="5">
        <v>7005</v>
      </c>
      <c r="H4" s="5">
        <f>G4/1000</f>
        <v>7.0049999999999999</v>
      </c>
      <c r="I4" s="6" t="s">
        <v>19</v>
      </c>
      <c r="J4" s="7" t="s">
        <v>34</v>
      </c>
      <c r="K4" s="8" t="s">
        <v>35</v>
      </c>
      <c r="L4" s="20">
        <v>7.0049999999999999</v>
      </c>
      <c r="M4" s="28" t="s">
        <v>23</v>
      </c>
      <c r="N4" s="18">
        <f t="shared" si="1"/>
        <v>1.0248778791786763</v>
      </c>
      <c r="O4" s="39">
        <v>6.8349606741573101</v>
      </c>
      <c r="P4" s="9" t="s">
        <v>24</v>
      </c>
      <c r="R4" s="10" t="s">
        <v>25</v>
      </c>
      <c r="S4" s="11" t="s">
        <v>26</v>
      </c>
      <c r="T4" s="12" t="s">
        <v>36</v>
      </c>
      <c r="U4" s="13" t="s">
        <v>28</v>
      </c>
      <c r="V4" s="14" t="s">
        <v>37</v>
      </c>
      <c r="W4" s="15" t="s">
        <v>38</v>
      </c>
    </row>
    <row r="5" spans="1:23" x14ac:dyDescent="0.3">
      <c r="A5" s="2" t="s">
        <v>39</v>
      </c>
      <c r="B5" s="3" t="s">
        <v>40</v>
      </c>
      <c r="C5" s="4" t="s">
        <v>41</v>
      </c>
      <c r="D5" s="5" t="s">
        <v>42</v>
      </c>
      <c r="E5" s="16" t="s">
        <v>659</v>
      </c>
      <c r="F5" t="str">
        <f t="shared" si="0"/>
        <v>UNIVERSIDADE DO ALGARVE</v>
      </c>
      <c r="G5" s="5">
        <v>5852</v>
      </c>
      <c r="H5" s="5">
        <f>G5/1000</f>
        <v>5.8520000000000003</v>
      </c>
      <c r="I5" s="6" t="s">
        <v>19</v>
      </c>
      <c r="J5" s="7" t="s">
        <v>43</v>
      </c>
      <c r="K5" s="8" t="s">
        <v>44</v>
      </c>
      <c r="L5" s="20">
        <v>5.8520000000000003</v>
      </c>
      <c r="M5" s="33" t="s">
        <v>45</v>
      </c>
      <c r="N5" s="18">
        <f t="shared" si="1"/>
        <v>1.0247230746247458</v>
      </c>
      <c r="O5" s="46">
        <v>5.7108111888111885</v>
      </c>
      <c r="P5" s="9" t="s">
        <v>46</v>
      </c>
      <c r="R5" s="10" t="s">
        <v>47</v>
      </c>
      <c r="S5" s="11" t="s">
        <v>48</v>
      </c>
      <c r="T5" s="12" t="s">
        <v>27</v>
      </c>
      <c r="U5" s="13" t="s">
        <v>28</v>
      </c>
      <c r="V5" s="14" t="s">
        <v>37</v>
      </c>
      <c r="W5" s="15" t="s">
        <v>30</v>
      </c>
    </row>
    <row r="6" spans="1:23" x14ac:dyDescent="0.3">
      <c r="A6" s="2" t="s">
        <v>49</v>
      </c>
      <c r="B6" s="3" t="s">
        <v>50</v>
      </c>
      <c r="C6" s="4" t="s">
        <v>51</v>
      </c>
      <c r="D6" s="5" t="s">
        <v>52</v>
      </c>
      <c r="E6" s="16" t="s">
        <v>660</v>
      </c>
      <c r="F6" t="str">
        <f t="shared" si="0"/>
        <v>UNIVERSIDADE DE COIMBRA</v>
      </c>
      <c r="G6" s="5">
        <v>6678</v>
      </c>
      <c r="H6" s="5">
        <f>G6/1000</f>
        <v>6.6779999999999999</v>
      </c>
      <c r="I6" s="6" t="s">
        <v>19</v>
      </c>
      <c r="J6" s="7" t="s">
        <v>53</v>
      </c>
      <c r="K6" s="8" t="s">
        <v>54</v>
      </c>
      <c r="L6" s="20">
        <v>6.6779999999999999</v>
      </c>
      <c r="M6" s="30" t="s">
        <v>55</v>
      </c>
      <c r="N6" s="18">
        <f t="shared" si="1"/>
        <v>0.89912103544822064</v>
      </c>
      <c r="O6" s="43">
        <v>7.4272536585365856</v>
      </c>
      <c r="P6" s="9" t="s">
        <v>56</v>
      </c>
      <c r="R6" s="10" t="s">
        <v>57</v>
      </c>
      <c r="S6" s="11" t="s">
        <v>58</v>
      </c>
      <c r="T6" s="12" t="s">
        <v>27</v>
      </c>
      <c r="U6" s="13" t="s">
        <v>28</v>
      </c>
      <c r="V6" s="14" t="s">
        <v>29</v>
      </c>
      <c r="W6" s="15" t="s">
        <v>30</v>
      </c>
    </row>
    <row r="7" spans="1:23" x14ac:dyDescent="0.3">
      <c r="A7" s="2" t="s">
        <v>59</v>
      </c>
      <c r="B7" s="3" t="s">
        <v>60</v>
      </c>
      <c r="C7" s="4" t="s">
        <v>61</v>
      </c>
      <c r="D7" s="5" t="s">
        <v>63</v>
      </c>
      <c r="E7" s="16" t="s">
        <v>659</v>
      </c>
      <c r="F7" t="str">
        <f t="shared" si="0"/>
        <v>UNIVERSIDADE DO ALGARVE</v>
      </c>
      <c r="G7" s="5">
        <v>637</v>
      </c>
      <c r="H7" s="5">
        <f>G7/100</f>
        <v>6.37</v>
      </c>
      <c r="I7" s="6" t="s">
        <v>62</v>
      </c>
      <c r="J7" s="7" t="s">
        <v>64</v>
      </c>
      <c r="K7" s="8" t="s">
        <v>65</v>
      </c>
      <c r="L7" s="20">
        <v>6.37</v>
      </c>
      <c r="M7" s="30" t="s">
        <v>66</v>
      </c>
      <c r="N7" s="18">
        <f t="shared" si="1"/>
        <v>1.1574353092132124</v>
      </c>
      <c r="O7" s="43">
        <v>5.5035473251028799</v>
      </c>
      <c r="P7" s="9" t="s">
        <v>67</v>
      </c>
      <c r="R7" s="10" t="s">
        <v>68</v>
      </c>
      <c r="S7" s="11" t="s">
        <v>69</v>
      </c>
      <c r="T7" s="12" t="s">
        <v>27</v>
      </c>
      <c r="U7" s="13" t="s">
        <v>28</v>
      </c>
      <c r="V7" s="14" t="s">
        <v>29</v>
      </c>
      <c r="W7" s="15" t="s">
        <v>30</v>
      </c>
    </row>
    <row r="8" spans="1:23" x14ac:dyDescent="0.3">
      <c r="A8" s="2" t="s">
        <v>70</v>
      </c>
      <c r="B8" s="3" t="s">
        <v>71</v>
      </c>
      <c r="C8" s="4" t="s">
        <v>72</v>
      </c>
      <c r="D8" s="5" t="s">
        <v>73</v>
      </c>
      <c r="E8" s="16" t="s">
        <v>658</v>
      </c>
      <c r="F8" t="str">
        <f t="shared" si="0"/>
        <v>UNIVERSIDAD DE GUANAJUATO</v>
      </c>
      <c r="G8" s="5">
        <v>776</v>
      </c>
      <c r="H8" s="5">
        <f>G8/100</f>
        <v>7.76</v>
      </c>
      <c r="I8" s="6" t="s">
        <v>19</v>
      </c>
      <c r="J8" s="7" t="s">
        <v>74</v>
      </c>
      <c r="K8" s="8" t="s">
        <v>75</v>
      </c>
      <c r="L8" s="20">
        <v>7.76</v>
      </c>
      <c r="M8" s="28" t="s">
        <v>23</v>
      </c>
      <c r="N8" s="18">
        <f t="shared" si="1"/>
        <v>1.135339377933837</v>
      </c>
      <c r="O8" s="39">
        <v>6.8349606741573101</v>
      </c>
      <c r="P8" s="9" t="s">
        <v>24</v>
      </c>
      <c r="R8" s="10" t="s">
        <v>25</v>
      </c>
      <c r="S8" s="11" t="s">
        <v>26</v>
      </c>
      <c r="T8" s="12" t="s">
        <v>36</v>
      </c>
      <c r="U8" s="13" t="s">
        <v>28</v>
      </c>
      <c r="V8" s="14" t="s">
        <v>37</v>
      </c>
      <c r="W8" s="15" t="s">
        <v>38</v>
      </c>
    </row>
    <row r="9" spans="1:23" x14ac:dyDescent="0.3">
      <c r="A9" s="2" t="s">
        <v>76</v>
      </c>
      <c r="B9" s="3" t="s">
        <v>77</v>
      </c>
      <c r="C9" s="4" t="s">
        <v>78</v>
      </c>
      <c r="D9" s="5" t="s">
        <v>79</v>
      </c>
      <c r="E9" s="16" t="s">
        <v>661</v>
      </c>
      <c r="F9" t="str">
        <f t="shared" si="0"/>
        <v>PONTIFICIA UNIVERSIDAD CATÓLICA DE CHILE. SANTIAGO</v>
      </c>
      <c r="G9" s="5">
        <v>6486</v>
      </c>
      <c r="H9" s="5">
        <f>G9/1000</f>
        <v>6.4859999999999998</v>
      </c>
      <c r="I9" s="6" t="s">
        <v>19</v>
      </c>
      <c r="J9" s="7" t="s">
        <v>80</v>
      </c>
      <c r="K9" s="8" t="s">
        <v>81</v>
      </c>
      <c r="L9" s="20">
        <v>6.4859999999999998</v>
      </c>
      <c r="M9" s="23" t="s">
        <v>82</v>
      </c>
      <c r="N9" s="18">
        <f t="shared" si="1"/>
        <v>1.1816399004505638</v>
      </c>
      <c r="O9" s="36">
        <v>5.4889818780889703</v>
      </c>
      <c r="P9" s="9" t="s">
        <v>83</v>
      </c>
      <c r="R9" s="10" t="s">
        <v>57</v>
      </c>
      <c r="S9" s="11" t="s">
        <v>58</v>
      </c>
      <c r="T9" s="12" t="s">
        <v>36</v>
      </c>
      <c r="U9" s="13" t="s">
        <v>28</v>
      </c>
      <c r="V9" s="14" t="s">
        <v>37</v>
      </c>
      <c r="W9" s="15" t="s">
        <v>84</v>
      </c>
    </row>
    <row r="10" spans="1:23" x14ac:dyDescent="0.3">
      <c r="A10" s="2" t="s">
        <v>85</v>
      </c>
      <c r="B10" s="3" t="s">
        <v>86</v>
      </c>
      <c r="C10" s="4" t="s">
        <v>87</v>
      </c>
      <c r="D10" s="5" t="s">
        <v>88</v>
      </c>
      <c r="E10" s="16" t="s">
        <v>662</v>
      </c>
      <c r="F10" t="str">
        <f t="shared" si="0"/>
        <v>UNIVERSIDAD AUTÓNOMA DE TLAXCALA</v>
      </c>
      <c r="G10" s="5">
        <v>6514</v>
      </c>
      <c r="H10" s="5">
        <f>G10/1000</f>
        <v>6.5140000000000002</v>
      </c>
      <c r="I10" s="6" t="s">
        <v>19</v>
      </c>
      <c r="J10" s="7" t="s">
        <v>89</v>
      </c>
      <c r="K10" s="8" t="s">
        <v>90</v>
      </c>
      <c r="L10" s="20">
        <v>6.5140000000000002</v>
      </c>
      <c r="M10" s="26" t="s">
        <v>91</v>
      </c>
      <c r="N10" s="18">
        <f t="shared" si="1"/>
        <v>0.99544589573518871</v>
      </c>
      <c r="O10" s="44">
        <v>6.5438011527377604</v>
      </c>
      <c r="P10" s="9" t="s">
        <v>92</v>
      </c>
      <c r="R10" s="10" t="s">
        <v>25</v>
      </c>
      <c r="S10" s="11" t="s">
        <v>26</v>
      </c>
      <c r="T10" s="12" t="s">
        <v>36</v>
      </c>
      <c r="U10" s="16" t="s">
        <v>28</v>
      </c>
      <c r="V10" s="14" t="s">
        <v>37</v>
      </c>
      <c r="W10" s="15" t="s">
        <v>38</v>
      </c>
    </row>
    <row r="11" spans="1:23" x14ac:dyDescent="0.3">
      <c r="A11" s="2" t="s">
        <v>93</v>
      </c>
      <c r="B11" s="3" t="s">
        <v>94</v>
      </c>
      <c r="C11" s="4" t="s">
        <v>95</v>
      </c>
      <c r="D11" s="5" t="s">
        <v>96</v>
      </c>
      <c r="E11" s="16" t="s">
        <v>663</v>
      </c>
      <c r="F11" t="str">
        <f t="shared" si="0"/>
        <v>INSTITUTO PROFESIONAL DUOC UC</v>
      </c>
      <c r="G11" s="5">
        <v>7029</v>
      </c>
      <c r="H11" s="5">
        <f>G11/1000</f>
        <v>7.0289999999999999</v>
      </c>
      <c r="I11" s="6" t="s">
        <v>19</v>
      </c>
      <c r="J11" s="7" t="s">
        <v>97</v>
      </c>
      <c r="K11" s="8" t="s">
        <v>98</v>
      </c>
      <c r="L11" s="20">
        <v>7.0289999999999999</v>
      </c>
      <c r="M11" s="22" t="s">
        <v>99</v>
      </c>
      <c r="N11" s="18">
        <f t="shared" si="1"/>
        <v>1.248080451544517</v>
      </c>
      <c r="O11" s="35">
        <v>5.6318484848484847</v>
      </c>
      <c r="P11" s="9" t="s">
        <v>100</v>
      </c>
      <c r="R11" s="10" t="s">
        <v>57</v>
      </c>
      <c r="S11" s="11" t="s">
        <v>58</v>
      </c>
      <c r="T11" s="12" t="s">
        <v>36</v>
      </c>
      <c r="U11" s="13" t="s">
        <v>28</v>
      </c>
      <c r="V11" s="14" t="s">
        <v>37</v>
      </c>
      <c r="W11" s="15" t="s">
        <v>84</v>
      </c>
    </row>
    <row r="12" spans="1:23" x14ac:dyDescent="0.3">
      <c r="A12" s="2" t="s">
        <v>59</v>
      </c>
      <c r="B12" s="3" t="s">
        <v>101</v>
      </c>
      <c r="C12" s="4" t="s">
        <v>102</v>
      </c>
      <c r="D12" s="5" t="s">
        <v>103</v>
      </c>
      <c r="E12" s="16" t="s">
        <v>664</v>
      </c>
      <c r="F12" t="str">
        <f t="shared" si="0"/>
        <v>INSTITUTO UNIVERSITARIO DE CIENCIAS DE LA SALUD-FUNDACIÓN H.A. BARCELÓ</v>
      </c>
      <c r="G12" s="5">
        <v>754</v>
      </c>
      <c r="H12" s="5">
        <f>G12/100</f>
        <v>7.54</v>
      </c>
      <c r="I12" s="6" t="s">
        <v>62</v>
      </c>
      <c r="J12" s="7" t="s">
        <v>104</v>
      </c>
      <c r="K12" s="8" t="s">
        <v>105</v>
      </c>
      <c r="L12" s="20">
        <v>7.54</v>
      </c>
      <c r="M12" s="23" t="s">
        <v>106</v>
      </c>
      <c r="N12" s="18">
        <f t="shared" si="1"/>
        <v>1.119972508524846</v>
      </c>
      <c r="O12" s="36">
        <v>6.7323081081081098</v>
      </c>
      <c r="P12" s="9" t="s">
        <v>107</v>
      </c>
      <c r="R12" s="10" t="s">
        <v>108</v>
      </c>
      <c r="S12" s="11" t="s">
        <v>109</v>
      </c>
      <c r="T12" s="12" t="s">
        <v>36</v>
      </c>
      <c r="U12" s="13" t="s">
        <v>28</v>
      </c>
      <c r="V12" s="14" t="s">
        <v>37</v>
      </c>
      <c r="W12" s="15" t="s">
        <v>110</v>
      </c>
    </row>
    <row r="13" spans="1:23" x14ac:dyDescent="0.3">
      <c r="A13" s="2" t="s">
        <v>619</v>
      </c>
      <c r="B13" s="3" t="s">
        <v>620</v>
      </c>
      <c r="C13" s="4" t="s">
        <v>621</v>
      </c>
      <c r="D13" s="5" t="s">
        <v>622</v>
      </c>
      <c r="E13" s="16" t="s">
        <v>665</v>
      </c>
      <c r="F13" t="str">
        <f t="shared" si="0"/>
        <v>UNIVERSIDAD AUTÓNOMA DE CENTROAMÉRICA</v>
      </c>
      <c r="G13" s="5">
        <v>6764</v>
      </c>
      <c r="H13" s="5">
        <f>G13/1000</f>
        <v>6.7640000000000002</v>
      </c>
      <c r="I13" s="6" t="s">
        <v>19</v>
      </c>
      <c r="J13" s="7" t="s">
        <v>623</v>
      </c>
      <c r="K13" s="8" t="s">
        <v>624</v>
      </c>
      <c r="L13" s="20">
        <v>6.7640000000000002</v>
      </c>
      <c r="M13" s="28" t="s">
        <v>625</v>
      </c>
      <c r="N13" s="18">
        <f t="shared" si="1"/>
        <v>0.989617983549546</v>
      </c>
      <c r="O13" s="39">
        <v>6.8349606741573075</v>
      </c>
      <c r="P13" s="9" t="s">
        <v>24</v>
      </c>
      <c r="R13" s="10" t="s">
        <v>25</v>
      </c>
      <c r="S13" s="11" t="s">
        <v>626</v>
      </c>
      <c r="T13" s="12" t="s">
        <v>36</v>
      </c>
      <c r="U13" s="13" t="s">
        <v>28</v>
      </c>
      <c r="V13" s="14" t="s">
        <v>37</v>
      </c>
      <c r="W13" s="15" t="s">
        <v>398</v>
      </c>
    </row>
    <row r="14" spans="1:23" x14ac:dyDescent="0.3">
      <c r="A14" s="2" t="s">
        <v>111</v>
      </c>
      <c r="B14" s="3" t="s">
        <v>112</v>
      </c>
      <c r="C14" s="4" t="s">
        <v>113</v>
      </c>
      <c r="D14" s="5" t="s">
        <v>114</v>
      </c>
      <c r="E14" s="16" t="s">
        <v>660</v>
      </c>
      <c r="F14" t="str">
        <f t="shared" si="0"/>
        <v>UNIVERSIDADE DE COIMBRA</v>
      </c>
      <c r="G14" s="5">
        <v>7755</v>
      </c>
      <c r="H14" s="5">
        <f>G14/1000</f>
        <v>7.7549999999999999</v>
      </c>
      <c r="I14" s="6" t="s">
        <v>19</v>
      </c>
      <c r="J14" s="7" t="s">
        <v>115</v>
      </c>
      <c r="K14" s="8" t="s">
        <v>116</v>
      </c>
      <c r="L14" s="20">
        <v>7.7549999999999999</v>
      </c>
      <c r="M14" s="24" t="s">
        <v>117</v>
      </c>
      <c r="N14" s="18">
        <f t="shared" si="1"/>
        <v>1.2286353567365658</v>
      </c>
      <c r="O14" s="47">
        <v>6.31188086642599</v>
      </c>
      <c r="P14" s="9" t="s">
        <v>118</v>
      </c>
      <c r="R14" s="10" t="s">
        <v>119</v>
      </c>
      <c r="S14" s="11" t="s">
        <v>120</v>
      </c>
      <c r="T14" s="12" t="s">
        <v>27</v>
      </c>
      <c r="U14" s="13" t="s">
        <v>28</v>
      </c>
      <c r="V14" s="14" t="s">
        <v>37</v>
      </c>
      <c r="W14" s="15" t="s">
        <v>30</v>
      </c>
    </row>
    <row r="15" spans="1:23" x14ac:dyDescent="0.3">
      <c r="A15" s="2" t="s">
        <v>121</v>
      </c>
      <c r="B15" s="3" t="s">
        <v>122</v>
      </c>
      <c r="C15" s="4" t="s">
        <v>123</v>
      </c>
      <c r="D15" s="5" t="s">
        <v>124</v>
      </c>
      <c r="E15" s="16" t="s">
        <v>664</v>
      </c>
      <c r="F15" t="str">
        <f t="shared" si="0"/>
        <v>INSTITUTO UNIVERSITARIO DE CIENCIAS DE LA SALUD-FUNDACIÓN H.A. BARCELÓ</v>
      </c>
      <c r="G15" s="5">
        <v>744</v>
      </c>
      <c r="H15" s="5">
        <f>G15/100</f>
        <v>7.44</v>
      </c>
      <c r="I15" s="6" t="s">
        <v>19</v>
      </c>
      <c r="J15" s="7" t="s">
        <v>125</v>
      </c>
      <c r="K15" s="8" t="s">
        <v>127</v>
      </c>
      <c r="L15" s="20">
        <v>7.44</v>
      </c>
      <c r="M15" s="23" t="s">
        <v>106</v>
      </c>
      <c r="N15" s="18">
        <f t="shared" si="1"/>
        <v>1.1051187617274343</v>
      </c>
      <c r="O15" s="36">
        <v>6.7323081081081098</v>
      </c>
      <c r="P15" s="9" t="s">
        <v>107</v>
      </c>
      <c r="R15" s="10" t="s">
        <v>108</v>
      </c>
      <c r="S15" s="11" t="s">
        <v>109</v>
      </c>
      <c r="T15" s="12" t="s">
        <v>36</v>
      </c>
      <c r="U15" s="13" t="s">
        <v>28</v>
      </c>
      <c r="V15" s="14" t="s">
        <v>37</v>
      </c>
      <c r="W15" s="15" t="s">
        <v>110</v>
      </c>
    </row>
    <row r="16" spans="1:23" x14ac:dyDescent="0.3">
      <c r="A16" s="2" t="s">
        <v>128</v>
      </c>
      <c r="B16" s="3" t="s">
        <v>129</v>
      </c>
      <c r="C16" s="4" t="s">
        <v>130</v>
      </c>
      <c r="D16" s="5" t="s">
        <v>131</v>
      </c>
      <c r="E16" s="16" t="s">
        <v>661</v>
      </c>
      <c r="F16" t="str">
        <f t="shared" si="0"/>
        <v>PONTIFICIA UNIVERSIDAD CATÓLICA DE CHILE. SANTIAGO</v>
      </c>
      <c r="G16" s="5">
        <v>6438</v>
      </c>
      <c r="H16" s="5">
        <f>G16/1000</f>
        <v>6.4379999999999997</v>
      </c>
      <c r="I16" s="6" t="s">
        <v>19</v>
      </c>
      <c r="J16" s="7" t="s">
        <v>132</v>
      </c>
      <c r="K16" s="8" t="s">
        <v>133</v>
      </c>
      <c r="L16" s="20">
        <v>6.4379999999999997</v>
      </c>
      <c r="M16" s="32" t="s">
        <v>134</v>
      </c>
      <c r="N16" s="18">
        <f t="shared" si="1"/>
        <v>0.95604597701149441</v>
      </c>
      <c r="O16" s="41">
        <v>6.7339857651245536</v>
      </c>
      <c r="P16" s="9" t="s">
        <v>135</v>
      </c>
      <c r="R16" s="10" t="s">
        <v>25</v>
      </c>
      <c r="S16" s="11" t="s">
        <v>26</v>
      </c>
      <c r="T16" s="12" t="s">
        <v>36</v>
      </c>
      <c r="U16" s="13" t="s">
        <v>28</v>
      </c>
      <c r="V16" s="14" t="s">
        <v>37</v>
      </c>
      <c r="W16" s="15" t="s">
        <v>84</v>
      </c>
    </row>
    <row r="17" spans="1:23" x14ac:dyDescent="0.3">
      <c r="A17" s="2" t="s">
        <v>136</v>
      </c>
      <c r="B17" s="3" t="s">
        <v>137</v>
      </c>
      <c r="C17" s="4" t="s">
        <v>138</v>
      </c>
      <c r="D17" s="5" t="s">
        <v>139</v>
      </c>
      <c r="E17" s="16" t="s">
        <v>666</v>
      </c>
      <c r="F17" t="str">
        <f t="shared" si="0"/>
        <v>INSTITUTO POLITÉCNICO DE COIMBRA</v>
      </c>
      <c r="G17" s="5">
        <v>6395</v>
      </c>
      <c r="H17" s="5">
        <f>G17/1000</f>
        <v>6.3949999999999996</v>
      </c>
      <c r="I17" s="6" t="s">
        <v>62</v>
      </c>
      <c r="J17" s="7" t="s">
        <v>140</v>
      </c>
      <c r="K17" s="8" t="s">
        <v>141</v>
      </c>
      <c r="L17" s="20">
        <v>6.3949999999999996</v>
      </c>
      <c r="M17" s="24" t="s">
        <v>656</v>
      </c>
      <c r="N17" s="18">
        <f t="shared" si="1"/>
        <v>1.1902163209921595</v>
      </c>
      <c r="O17" s="47">
        <v>5.3729728682170599</v>
      </c>
      <c r="P17" s="9" t="s">
        <v>143</v>
      </c>
      <c r="R17" s="10" t="s">
        <v>47</v>
      </c>
      <c r="S17" s="11" t="s">
        <v>48</v>
      </c>
      <c r="T17" s="12" t="s">
        <v>27</v>
      </c>
      <c r="U17" s="13" t="s">
        <v>28</v>
      </c>
      <c r="V17" s="14" t="s">
        <v>37</v>
      </c>
      <c r="W17" s="15" t="s">
        <v>30</v>
      </c>
    </row>
    <row r="18" spans="1:23" x14ac:dyDescent="0.3">
      <c r="A18" s="2" t="s">
        <v>144</v>
      </c>
      <c r="B18" s="3" t="s">
        <v>145</v>
      </c>
      <c r="C18" s="4" t="s">
        <v>146</v>
      </c>
      <c r="D18" s="5" t="s">
        <v>147</v>
      </c>
      <c r="E18" s="16" t="s">
        <v>662</v>
      </c>
      <c r="F18" t="str">
        <f t="shared" si="0"/>
        <v>UNIVERSIDAD AUTÓNOMA DE TLAXCALA</v>
      </c>
      <c r="G18" s="5">
        <v>78</v>
      </c>
      <c r="H18" s="5">
        <f>G18/10</f>
        <v>7.8</v>
      </c>
      <c r="I18" s="6" t="s">
        <v>62</v>
      </c>
      <c r="J18" s="7" t="s">
        <v>148</v>
      </c>
      <c r="K18" s="8" t="s">
        <v>149</v>
      </c>
      <c r="L18" s="20">
        <v>7.8</v>
      </c>
      <c r="M18" s="26" t="s">
        <v>91</v>
      </c>
      <c r="N18" s="18">
        <f t="shared" si="1"/>
        <v>1.1919677597074718</v>
      </c>
      <c r="O18" s="44">
        <v>6.5438011527377604</v>
      </c>
      <c r="P18" s="9" t="s">
        <v>92</v>
      </c>
      <c r="R18" s="10" t="s">
        <v>25</v>
      </c>
      <c r="S18" s="11" t="s">
        <v>26</v>
      </c>
      <c r="T18" s="12" t="s">
        <v>36</v>
      </c>
      <c r="U18" s="13" t="s">
        <v>28</v>
      </c>
      <c r="V18" s="14" t="s">
        <v>37</v>
      </c>
      <c r="W18" s="15" t="s">
        <v>38</v>
      </c>
    </row>
    <row r="19" spans="1:23" x14ac:dyDescent="0.3">
      <c r="A19" s="2" t="s">
        <v>150</v>
      </c>
      <c r="B19" s="3" t="s">
        <v>151</v>
      </c>
      <c r="C19" s="4" t="s">
        <v>152</v>
      </c>
      <c r="D19" s="5" t="s">
        <v>153</v>
      </c>
      <c r="E19" s="16" t="s">
        <v>667</v>
      </c>
      <c r="F19" t="str">
        <f t="shared" si="0"/>
        <v>INSTITUTO POLITÉCNICO DE BRAGANÇA</v>
      </c>
      <c r="G19" s="5">
        <v>5359</v>
      </c>
      <c r="H19" s="5">
        <f>G19/1000</f>
        <v>5.359</v>
      </c>
      <c r="I19" s="6" t="s">
        <v>62</v>
      </c>
      <c r="J19" s="7" t="s">
        <v>154</v>
      </c>
      <c r="K19" s="8" t="s">
        <v>155</v>
      </c>
      <c r="L19" s="20">
        <v>5.359</v>
      </c>
      <c r="M19" s="24" t="s">
        <v>656</v>
      </c>
      <c r="N19" s="18">
        <f t="shared" si="1"/>
        <v>0.9973994158243914</v>
      </c>
      <c r="O19" s="47">
        <v>5.3729728682170599</v>
      </c>
      <c r="P19" s="9" t="s">
        <v>143</v>
      </c>
      <c r="R19" s="10" t="s">
        <v>47</v>
      </c>
      <c r="S19" s="11" t="s">
        <v>48</v>
      </c>
      <c r="T19" s="12" t="s">
        <v>27</v>
      </c>
      <c r="U19" s="13" t="s">
        <v>28</v>
      </c>
      <c r="V19" s="14" t="s">
        <v>37</v>
      </c>
      <c r="W19" s="15" t="s">
        <v>30</v>
      </c>
    </row>
    <row r="20" spans="1:23" x14ac:dyDescent="0.3">
      <c r="A20" s="2" t="s">
        <v>156</v>
      </c>
      <c r="B20" s="3" t="s">
        <v>157</v>
      </c>
      <c r="C20" s="4" t="s">
        <v>158</v>
      </c>
      <c r="D20" s="5" t="s">
        <v>159</v>
      </c>
      <c r="E20" s="16" t="s">
        <v>668</v>
      </c>
      <c r="F20" t="str">
        <f t="shared" si="0"/>
        <v>PONTIFICIA UNIVERSIDAD CATÓLICA DEL PERÚ</v>
      </c>
      <c r="G20" s="5">
        <v>769</v>
      </c>
      <c r="H20" s="5">
        <f>G20/100</f>
        <v>7.69</v>
      </c>
      <c r="I20" s="6" t="s">
        <v>19</v>
      </c>
      <c r="J20" s="7" t="s">
        <v>160</v>
      </c>
      <c r="K20" s="8" t="s">
        <v>161</v>
      </c>
      <c r="L20" s="20">
        <v>7.69</v>
      </c>
      <c r="M20" s="32" t="s">
        <v>134</v>
      </c>
      <c r="N20" s="18">
        <f t="shared" si="1"/>
        <v>1.1419685559519099</v>
      </c>
      <c r="O20" s="41">
        <v>6.73398576512455</v>
      </c>
      <c r="P20" s="9" t="s">
        <v>135</v>
      </c>
      <c r="R20" s="10" t="s">
        <v>25</v>
      </c>
      <c r="S20" s="11" t="s">
        <v>26</v>
      </c>
      <c r="T20" s="12" t="s">
        <v>36</v>
      </c>
      <c r="U20" s="13" t="s">
        <v>28</v>
      </c>
      <c r="V20" s="14" t="s">
        <v>37</v>
      </c>
      <c r="W20" s="15" t="s">
        <v>162</v>
      </c>
    </row>
    <row r="21" spans="1:23" x14ac:dyDescent="0.3">
      <c r="A21" s="2" t="s">
        <v>163</v>
      </c>
      <c r="B21" s="3" t="s">
        <v>164</v>
      </c>
      <c r="C21" s="4" t="s">
        <v>165</v>
      </c>
      <c r="D21" s="5" t="s">
        <v>166</v>
      </c>
      <c r="E21" s="16" t="s">
        <v>661</v>
      </c>
      <c r="F21" t="str">
        <f t="shared" si="0"/>
        <v>PONTIFICIA UNIVERSIDAD CATÓLICA DE CHILE. SANTIAGO</v>
      </c>
      <c r="G21" s="5">
        <v>7195</v>
      </c>
      <c r="H21" s="5">
        <f>G21/1000</f>
        <v>7.1950000000000003</v>
      </c>
      <c r="I21" s="6" t="s">
        <v>62</v>
      </c>
      <c r="J21" s="7" t="s">
        <v>167</v>
      </c>
      <c r="K21" s="8" t="s">
        <v>168</v>
      </c>
      <c r="L21" s="20">
        <v>7.1950000000000003</v>
      </c>
      <c r="M21" s="32" t="s">
        <v>134</v>
      </c>
      <c r="N21" s="18">
        <f t="shared" si="1"/>
        <v>1.0684608270577363</v>
      </c>
      <c r="O21" s="41">
        <v>6.73398576512455</v>
      </c>
      <c r="P21" s="9" t="s">
        <v>135</v>
      </c>
      <c r="R21" s="10" t="s">
        <v>25</v>
      </c>
      <c r="S21" s="11" t="s">
        <v>26</v>
      </c>
      <c r="T21" s="12" t="s">
        <v>36</v>
      </c>
      <c r="U21" s="13" t="s">
        <v>28</v>
      </c>
      <c r="V21" s="14" t="s">
        <v>37</v>
      </c>
      <c r="W21" s="15" t="s">
        <v>84</v>
      </c>
    </row>
    <row r="22" spans="1:23" x14ac:dyDescent="0.3">
      <c r="A22" s="2" t="s">
        <v>169</v>
      </c>
      <c r="B22" s="3" t="s">
        <v>170</v>
      </c>
      <c r="C22" s="4" t="s">
        <v>171</v>
      </c>
      <c r="D22" s="5" t="s">
        <v>172</v>
      </c>
      <c r="E22" s="16" t="s">
        <v>669</v>
      </c>
      <c r="F22" t="str">
        <f t="shared" si="0"/>
        <v>UNIVERSIDAD IBEROAMERICANA</v>
      </c>
      <c r="G22" s="5">
        <v>5964</v>
      </c>
      <c r="H22" s="5">
        <f>G22/1000</f>
        <v>5.9640000000000004</v>
      </c>
      <c r="I22" s="6" t="s">
        <v>62</v>
      </c>
      <c r="J22" s="7" t="s">
        <v>173</v>
      </c>
      <c r="K22" s="8" t="s">
        <v>174</v>
      </c>
      <c r="L22" s="20">
        <v>5.9640000000000004</v>
      </c>
      <c r="M22" s="30" t="s">
        <v>66</v>
      </c>
      <c r="N22" s="18">
        <f t="shared" si="1"/>
        <v>1.0836647070875349</v>
      </c>
      <c r="O22" s="43">
        <v>5.5035473251028817</v>
      </c>
      <c r="P22" s="9" t="s">
        <v>67</v>
      </c>
      <c r="R22" s="10" t="s">
        <v>68</v>
      </c>
      <c r="S22" s="11" t="s">
        <v>69</v>
      </c>
      <c r="T22" s="12" t="s">
        <v>36</v>
      </c>
      <c r="U22" s="13" t="s">
        <v>28</v>
      </c>
      <c r="V22" s="14" t="s">
        <v>29</v>
      </c>
      <c r="W22" s="15" t="s">
        <v>38</v>
      </c>
    </row>
    <row r="23" spans="1:23" x14ac:dyDescent="0.3">
      <c r="A23" s="2" t="s">
        <v>175</v>
      </c>
      <c r="B23" s="3" t="s">
        <v>176</v>
      </c>
      <c r="C23" s="4" t="s">
        <v>177</v>
      </c>
      <c r="D23" s="5" t="s">
        <v>178</v>
      </c>
      <c r="E23" s="16" t="s">
        <v>670</v>
      </c>
      <c r="F23" t="str">
        <f t="shared" si="0"/>
        <v>UNIVERSIDAD DE TALCA</v>
      </c>
      <c r="G23" s="5">
        <v>599</v>
      </c>
      <c r="H23" s="5">
        <f>G23/100</f>
        <v>5.99</v>
      </c>
      <c r="I23" s="6" t="s">
        <v>62</v>
      </c>
      <c r="J23" s="7" t="s">
        <v>179</v>
      </c>
      <c r="K23" s="8" t="s">
        <v>180</v>
      </c>
      <c r="L23" s="20">
        <v>5.99</v>
      </c>
      <c r="M23" s="27" t="s">
        <v>181</v>
      </c>
      <c r="N23" s="18">
        <f t="shared" si="1"/>
        <v>1.1967898250256159</v>
      </c>
      <c r="O23" s="38">
        <v>5.0050559210526302</v>
      </c>
      <c r="P23" s="9" t="s">
        <v>182</v>
      </c>
      <c r="R23" s="10" t="s">
        <v>68</v>
      </c>
      <c r="S23" s="11" t="s">
        <v>69</v>
      </c>
      <c r="T23" s="12" t="s">
        <v>36</v>
      </c>
      <c r="U23" s="13" t="s">
        <v>28</v>
      </c>
      <c r="V23" s="14" t="s">
        <v>29</v>
      </c>
      <c r="W23" s="15" t="s">
        <v>84</v>
      </c>
    </row>
    <row r="24" spans="1:23" x14ac:dyDescent="0.3">
      <c r="A24" s="2" t="s">
        <v>183</v>
      </c>
      <c r="B24" s="3" t="s">
        <v>184</v>
      </c>
      <c r="C24" s="4" t="s">
        <v>185</v>
      </c>
      <c r="D24" s="5" t="s">
        <v>186</v>
      </c>
      <c r="E24" s="16" t="s">
        <v>671</v>
      </c>
      <c r="F24" t="str">
        <f t="shared" si="0"/>
        <v>INSTITUTO TECNOLÓGICO Y DE ESTUDIOS SUPERIORES DE MONTERREY</v>
      </c>
      <c r="G24" s="5">
        <v>6168</v>
      </c>
      <c r="H24" s="5">
        <f>G24/1000</f>
        <v>6.1680000000000001</v>
      </c>
      <c r="I24" s="6" t="s">
        <v>62</v>
      </c>
      <c r="J24" s="7" t="s">
        <v>187</v>
      </c>
      <c r="K24" s="8" t="s">
        <v>188</v>
      </c>
      <c r="L24" s="20">
        <v>6.1680000000000001</v>
      </c>
      <c r="M24" s="30" t="s">
        <v>66</v>
      </c>
      <c r="N24" s="18">
        <f t="shared" si="1"/>
        <v>1.1207317091408311</v>
      </c>
      <c r="O24" s="43">
        <v>5.5035473251028799</v>
      </c>
      <c r="P24" s="9" t="s">
        <v>67</v>
      </c>
      <c r="R24" s="10" t="s">
        <v>68</v>
      </c>
      <c r="S24" s="11" t="s">
        <v>69</v>
      </c>
      <c r="T24" s="12" t="s">
        <v>36</v>
      </c>
      <c r="U24" s="13" t="s">
        <v>28</v>
      </c>
      <c r="V24" s="14" t="s">
        <v>29</v>
      </c>
      <c r="W24" s="15" t="s">
        <v>38</v>
      </c>
    </row>
    <row r="25" spans="1:23" x14ac:dyDescent="0.3">
      <c r="A25" s="2" t="s">
        <v>191</v>
      </c>
      <c r="B25" s="3" t="s">
        <v>189</v>
      </c>
      <c r="C25" s="4" t="s">
        <v>192</v>
      </c>
      <c r="D25" s="5" t="s">
        <v>193</v>
      </c>
      <c r="E25" s="16" t="s">
        <v>672</v>
      </c>
      <c r="F25" t="str">
        <f t="shared" si="0"/>
        <v>UNIVERSIDAD MAYOR - SANTIAGO - UEA</v>
      </c>
      <c r="G25" s="5">
        <v>5779</v>
      </c>
      <c r="H25" s="5">
        <f>G25/1000</f>
        <v>5.7789999999999999</v>
      </c>
      <c r="I25" s="6" t="s">
        <v>62</v>
      </c>
      <c r="J25" s="7" t="s">
        <v>194</v>
      </c>
      <c r="K25" s="8" t="s">
        <v>195</v>
      </c>
      <c r="L25" s="20">
        <v>5.7789999999999999</v>
      </c>
      <c r="M25" s="24" t="s">
        <v>656</v>
      </c>
      <c r="N25" s="18">
        <f t="shared" si="1"/>
        <v>1.0755684314329459</v>
      </c>
      <c r="O25" s="47">
        <v>5.3729728682170599</v>
      </c>
      <c r="P25" s="9" t="s">
        <v>143</v>
      </c>
      <c r="R25" s="10" t="s">
        <v>47</v>
      </c>
      <c r="S25" s="11" t="s">
        <v>48</v>
      </c>
      <c r="T25" s="12" t="s">
        <v>36</v>
      </c>
      <c r="U25" s="13" t="s">
        <v>28</v>
      </c>
      <c r="V25" s="14" t="s">
        <v>37</v>
      </c>
      <c r="W25" s="15" t="s">
        <v>84</v>
      </c>
    </row>
    <row r="26" spans="1:23" x14ac:dyDescent="0.3">
      <c r="A26" s="2" t="s">
        <v>196</v>
      </c>
      <c r="B26" s="3" t="s">
        <v>197</v>
      </c>
      <c r="C26" s="4" t="s">
        <v>198</v>
      </c>
      <c r="D26" s="5" t="s">
        <v>199</v>
      </c>
      <c r="E26" s="16" t="s">
        <v>657</v>
      </c>
      <c r="F26" t="str">
        <f t="shared" si="0"/>
        <v>INSTITUTO POLITÉCNICO DE SETÚBAL</v>
      </c>
      <c r="G26" s="5">
        <v>757</v>
      </c>
      <c r="H26" s="5">
        <f>G26/100</f>
        <v>7.57</v>
      </c>
      <c r="I26" s="6" t="s">
        <v>19</v>
      </c>
      <c r="J26" s="7" t="s">
        <v>200</v>
      </c>
      <c r="K26" s="8" t="s">
        <v>201</v>
      </c>
      <c r="L26" s="20">
        <v>7.57</v>
      </c>
      <c r="M26" s="32" t="s">
        <v>134</v>
      </c>
      <c r="N26" s="18">
        <f t="shared" si="1"/>
        <v>1.1241485004624134</v>
      </c>
      <c r="O26" s="41">
        <v>6.73398576512455</v>
      </c>
      <c r="P26" s="9" t="s">
        <v>135</v>
      </c>
      <c r="R26" s="10" t="s">
        <v>25</v>
      </c>
      <c r="S26" s="11" t="s">
        <v>26</v>
      </c>
      <c r="T26" s="12" t="s">
        <v>27</v>
      </c>
      <c r="U26" s="13" t="s">
        <v>28</v>
      </c>
      <c r="V26" s="14" t="s">
        <v>37</v>
      </c>
      <c r="W26" s="15" t="s">
        <v>30</v>
      </c>
    </row>
    <row r="27" spans="1:23" x14ac:dyDescent="0.3">
      <c r="A27" s="2" t="s">
        <v>202</v>
      </c>
      <c r="B27" s="3" t="s">
        <v>203</v>
      </c>
      <c r="C27" s="4" t="s">
        <v>204</v>
      </c>
      <c r="D27" s="5" t="s">
        <v>205</v>
      </c>
      <c r="E27" s="16" t="s">
        <v>673</v>
      </c>
      <c r="F27" t="str">
        <f t="shared" si="0"/>
        <v>UNIVERSIDAD AUTÓNOMA DEL CARMEN. CAMPECHE</v>
      </c>
      <c r="G27" s="5">
        <v>733</v>
      </c>
      <c r="H27" s="5">
        <f>G27/100</f>
        <v>7.33</v>
      </c>
      <c r="I27" s="6" t="s">
        <v>19</v>
      </c>
      <c r="J27" s="7" t="s">
        <v>206</v>
      </c>
      <c r="K27" s="8" t="s">
        <v>207</v>
      </c>
      <c r="L27" s="20">
        <v>7.33</v>
      </c>
      <c r="M27" s="34" t="s">
        <v>208</v>
      </c>
      <c r="N27" s="18">
        <f t="shared" si="1"/>
        <v>0.99839438576235118</v>
      </c>
      <c r="O27" s="37">
        <v>7.3417880794701977</v>
      </c>
      <c r="P27" s="9" t="s">
        <v>209</v>
      </c>
      <c r="R27" s="10" t="s">
        <v>108</v>
      </c>
      <c r="S27" s="11" t="s">
        <v>210</v>
      </c>
      <c r="T27" s="12" t="s">
        <v>36</v>
      </c>
      <c r="U27" s="13" t="s">
        <v>28</v>
      </c>
      <c r="V27" s="14" t="s">
        <v>37</v>
      </c>
      <c r="W27" s="15" t="s">
        <v>38</v>
      </c>
    </row>
    <row r="28" spans="1:23" x14ac:dyDescent="0.3">
      <c r="A28" s="2" t="s">
        <v>128</v>
      </c>
      <c r="B28" s="3" t="s">
        <v>211</v>
      </c>
      <c r="C28" s="4" t="s">
        <v>212</v>
      </c>
      <c r="D28" s="5" t="s">
        <v>213</v>
      </c>
      <c r="E28" s="16" t="s">
        <v>659</v>
      </c>
      <c r="F28" t="str">
        <f t="shared" si="0"/>
        <v>UNIVERSIDADE DO ALGARVE</v>
      </c>
      <c r="G28" s="5">
        <v>5526</v>
      </c>
      <c r="H28" s="5">
        <f>G28/1000</f>
        <v>5.5259999999999998</v>
      </c>
      <c r="I28" s="6" t="s">
        <v>19</v>
      </c>
      <c r="J28" s="7" t="s">
        <v>214</v>
      </c>
      <c r="K28" s="8" t="s">
        <v>215</v>
      </c>
      <c r="L28" s="20">
        <v>5.5259999999999998</v>
      </c>
      <c r="M28" s="33" t="s">
        <v>45</v>
      </c>
      <c r="N28" s="18">
        <f t="shared" si="1"/>
        <v>0.96763836472596454</v>
      </c>
      <c r="O28" s="46">
        <v>5.7108111888111885</v>
      </c>
      <c r="P28" s="9" t="s">
        <v>46</v>
      </c>
      <c r="R28" s="10" t="s">
        <v>47</v>
      </c>
      <c r="S28" s="11" t="s">
        <v>48</v>
      </c>
      <c r="T28" s="12" t="s">
        <v>27</v>
      </c>
      <c r="U28" s="13" t="s">
        <v>28</v>
      </c>
      <c r="V28" s="14" t="s">
        <v>37</v>
      </c>
      <c r="W28" s="15" t="s">
        <v>30</v>
      </c>
    </row>
    <row r="29" spans="1:23" x14ac:dyDescent="0.3">
      <c r="A29" s="2" t="s">
        <v>216</v>
      </c>
      <c r="B29" s="3" t="s">
        <v>217</v>
      </c>
      <c r="C29" s="4" t="s">
        <v>218</v>
      </c>
      <c r="D29" s="5" t="s">
        <v>219</v>
      </c>
      <c r="E29" s="16" t="s">
        <v>674</v>
      </c>
      <c r="F29" t="str">
        <f t="shared" si="0"/>
        <v>BENEMÉRITA UNIVERSIDAD AUTÓNOMA DE PUEBLA</v>
      </c>
      <c r="G29" s="5">
        <v>7695</v>
      </c>
      <c r="H29" s="5">
        <f>G29/1000</f>
        <v>7.6950000000000003</v>
      </c>
      <c r="I29" s="6" t="s">
        <v>62</v>
      </c>
      <c r="J29" s="7" t="s">
        <v>220</v>
      </c>
      <c r="K29" s="8" t="s">
        <v>221</v>
      </c>
      <c r="L29" s="20">
        <v>7.6950000000000003</v>
      </c>
      <c r="M29" s="23" t="s">
        <v>106</v>
      </c>
      <c r="N29" s="18">
        <f t="shared" si="1"/>
        <v>1.1429958160608342</v>
      </c>
      <c r="O29" s="36">
        <v>6.7323081081081098</v>
      </c>
      <c r="P29" s="9" t="s">
        <v>107</v>
      </c>
      <c r="R29" s="10" t="s">
        <v>108</v>
      </c>
      <c r="S29" s="11" t="s">
        <v>109</v>
      </c>
      <c r="T29" s="12" t="s">
        <v>36</v>
      </c>
      <c r="U29" s="13" t="s">
        <v>28</v>
      </c>
      <c r="V29" s="14" t="s">
        <v>37</v>
      </c>
      <c r="W29" s="15" t="s">
        <v>38</v>
      </c>
    </row>
    <row r="30" spans="1:23" x14ac:dyDescent="0.3">
      <c r="A30" s="2" t="s">
        <v>222</v>
      </c>
      <c r="B30" s="3" t="s">
        <v>223</v>
      </c>
      <c r="C30" s="4" t="s">
        <v>176</v>
      </c>
      <c r="D30" s="5" t="s">
        <v>224</v>
      </c>
      <c r="E30" s="16" t="s">
        <v>668</v>
      </c>
      <c r="F30" t="str">
        <f t="shared" si="0"/>
        <v>PONTIFICIA UNIVERSIDAD CATÓLICA DEL PERÚ</v>
      </c>
      <c r="G30" s="5">
        <v>5491</v>
      </c>
      <c r="H30" s="5">
        <f>G30/1000</f>
        <v>5.4909999999999997</v>
      </c>
      <c r="I30" s="6" t="s">
        <v>62</v>
      </c>
      <c r="J30" s="7" t="s">
        <v>225</v>
      </c>
      <c r="K30" s="8" t="s">
        <v>226</v>
      </c>
      <c r="L30" s="20">
        <v>5.4909999999999997</v>
      </c>
      <c r="M30" s="22" t="s">
        <v>99</v>
      </c>
      <c r="N30" s="18">
        <f t="shared" si="1"/>
        <v>0.97499071837116824</v>
      </c>
      <c r="O30" s="35">
        <v>5.6318484848484847</v>
      </c>
      <c r="P30" s="9" t="s">
        <v>100</v>
      </c>
      <c r="R30" s="10" t="s">
        <v>57</v>
      </c>
      <c r="S30" s="11" t="s">
        <v>58</v>
      </c>
      <c r="T30" s="12" t="s">
        <v>36</v>
      </c>
      <c r="U30" s="13" t="s">
        <v>28</v>
      </c>
      <c r="V30" s="14" t="s">
        <v>37</v>
      </c>
      <c r="W30" s="15" t="s">
        <v>162</v>
      </c>
    </row>
    <row r="31" spans="1:23" x14ac:dyDescent="0.3">
      <c r="A31" s="2" t="s">
        <v>227</v>
      </c>
      <c r="B31" s="3" t="s">
        <v>228</v>
      </c>
      <c r="C31" s="4" t="s">
        <v>198</v>
      </c>
      <c r="D31" s="5" t="s">
        <v>229</v>
      </c>
      <c r="E31" s="16" t="s">
        <v>675</v>
      </c>
      <c r="F31" t="str">
        <f t="shared" si="0"/>
        <v>UNIVERSIDADE DO MINHO</v>
      </c>
      <c r="G31" s="5">
        <v>797</v>
      </c>
      <c r="H31" s="5">
        <f>G31/100</f>
        <v>7.97</v>
      </c>
      <c r="I31" s="6" t="s">
        <v>19</v>
      </c>
      <c r="J31" s="7" t="s">
        <v>230</v>
      </c>
      <c r="K31" s="8" t="s">
        <v>231</v>
      </c>
      <c r="L31" s="20">
        <v>7.97</v>
      </c>
      <c r="M31" s="32" t="s">
        <v>134</v>
      </c>
      <c r="N31" s="18">
        <f t="shared" si="1"/>
        <v>1.1835486854274022</v>
      </c>
      <c r="O31" s="41">
        <v>6.73398576512455</v>
      </c>
      <c r="P31" s="9" t="s">
        <v>135</v>
      </c>
      <c r="R31" s="10" t="s">
        <v>25</v>
      </c>
      <c r="S31" s="11" t="s">
        <v>26</v>
      </c>
      <c r="T31" s="12" t="s">
        <v>27</v>
      </c>
      <c r="U31" s="13" t="s">
        <v>28</v>
      </c>
      <c r="V31" s="14" t="s">
        <v>29</v>
      </c>
      <c r="W31" s="15" t="s">
        <v>30</v>
      </c>
    </row>
    <row r="32" spans="1:23" x14ac:dyDescent="0.3">
      <c r="A32" s="2" t="s">
        <v>232</v>
      </c>
      <c r="B32" s="3" t="s">
        <v>233</v>
      </c>
      <c r="C32" s="4" t="s">
        <v>234</v>
      </c>
      <c r="D32" s="5" t="s">
        <v>235</v>
      </c>
      <c r="E32" s="16" t="s">
        <v>667</v>
      </c>
      <c r="F32" t="str">
        <f t="shared" si="0"/>
        <v>INSTITUTO POLITÉCNICO DE BRAGANÇA</v>
      </c>
      <c r="G32" s="5">
        <v>5631</v>
      </c>
      <c r="H32" s="5">
        <f>G32/1000</f>
        <v>5.6310000000000002</v>
      </c>
      <c r="I32" s="6" t="s">
        <v>19</v>
      </c>
      <c r="J32" s="7" t="s">
        <v>236</v>
      </c>
      <c r="K32" s="8" t="s">
        <v>237</v>
      </c>
      <c r="L32" s="20">
        <v>5.6310000000000002</v>
      </c>
      <c r="M32" s="24" t="s">
        <v>656</v>
      </c>
      <c r="N32" s="18">
        <f t="shared" si="1"/>
        <v>1.048023159266122</v>
      </c>
      <c r="O32" s="47">
        <v>5.3729728682170599</v>
      </c>
      <c r="P32" s="9" t="s">
        <v>143</v>
      </c>
      <c r="R32" s="10" t="s">
        <v>47</v>
      </c>
      <c r="S32" s="11" t="s">
        <v>48</v>
      </c>
      <c r="T32" s="12" t="s">
        <v>27</v>
      </c>
      <c r="U32" s="13" t="s">
        <v>28</v>
      </c>
      <c r="V32" s="14" t="s">
        <v>37</v>
      </c>
      <c r="W32" s="15" t="s">
        <v>30</v>
      </c>
    </row>
    <row r="33" spans="1:23" x14ac:dyDescent="0.3">
      <c r="A33" s="2" t="s">
        <v>238</v>
      </c>
      <c r="B33" s="3" t="s">
        <v>239</v>
      </c>
      <c r="C33" s="4" t="s">
        <v>240</v>
      </c>
      <c r="D33" s="5" t="s">
        <v>241</v>
      </c>
      <c r="E33" s="16" t="s">
        <v>670</v>
      </c>
      <c r="F33" t="str">
        <f t="shared" si="0"/>
        <v>UNIVERSIDAD DE TALCA</v>
      </c>
      <c r="G33" s="5">
        <v>6122</v>
      </c>
      <c r="H33" s="5">
        <f>G33/1000</f>
        <v>6.1219999999999999</v>
      </c>
      <c r="I33" s="6" t="s">
        <v>62</v>
      </c>
      <c r="J33" s="7" t="s">
        <v>242</v>
      </c>
      <c r="K33" s="8" t="s">
        <v>243</v>
      </c>
      <c r="L33" s="20">
        <v>6.1219999999999999</v>
      </c>
      <c r="M33" s="30" t="s">
        <v>66</v>
      </c>
      <c r="N33" s="18">
        <f t="shared" si="1"/>
        <v>1.1123734635797937</v>
      </c>
      <c r="O33" s="43">
        <v>5.5035473251028799</v>
      </c>
      <c r="P33" s="9" t="s">
        <v>67</v>
      </c>
      <c r="R33" s="10" t="s">
        <v>68</v>
      </c>
      <c r="S33" s="11" t="s">
        <v>69</v>
      </c>
      <c r="T33" s="12" t="s">
        <v>36</v>
      </c>
      <c r="U33" s="13" t="s">
        <v>28</v>
      </c>
      <c r="V33" s="14" t="s">
        <v>29</v>
      </c>
      <c r="W33" s="15" t="s">
        <v>84</v>
      </c>
    </row>
    <row r="34" spans="1:23" x14ac:dyDescent="0.3">
      <c r="A34" s="2" t="s">
        <v>244</v>
      </c>
      <c r="B34" s="3" t="s">
        <v>245</v>
      </c>
      <c r="C34" s="4" t="s">
        <v>246</v>
      </c>
      <c r="D34" s="5" t="s">
        <v>247</v>
      </c>
      <c r="E34" s="16" t="s">
        <v>676</v>
      </c>
      <c r="F34" t="str">
        <f t="shared" ref="F34:F65" si="2">UPPER(E133)</f>
        <v>ESCOLA SUPERIOR DE ENFERMAGEM DE LISBOA</v>
      </c>
      <c r="G34" s="5">
        <v>7398</v>
      </c>
      <c r="H34" s="5">
        <f>G34/1000</f>
        <v>7.3979999999999997</v>
      </c>
      <c r="I34" s="6" t="s">
        <v>19</v>
      </c>
      <c r="J34" s="7" t="s">
        <v>248</v>
      </c>
      <c r="K34" s="8" t="s">
        <v>249</v>
      </c>
      <c r="L34" s="20">
        <v>7.3979999999999997</v>
      </c>
      <c r="M34" s="34" t="s">
        <v>655</v>
      </c>
      <c r="N34" s="18">
        <f t="shared" ref="N34:N65" si="3">L34/O34</f>
        <v>1.0076564346343619</v>
      </c>
      <c r="O34" s="37">
        <v>7.3417880794701977</v>
      </c>
      <c r="P34" s="9" t="s">
        <v>209</v>
      </c>
      <c r="R34" s="10" t="s">
        <v>108</v>
      </c>
      <c r="S34" s="11" t="s">
        <v>210</v>
      </c>
      <c r="T34" s="12" t="s">
        <v>27</v>
      </c>
      <c r="U34" s="13" t="s">
        <v>28</v>
      </c>
      <c r="V34" s="14" t="s">
        <v>37</v>
      </c>
      <c r="W34" s="15" t="s">
        <v>30</v>
      </c>
    </row>
    <row r="35" spans="1:23" x14ac:dyDescent="0.3">
      <c r="A35" s="2" t="s">
        <v>250</v>
      </c>
      <c r="B35" s="3" t="s">
        <v>251</v>
      </c>
      <c r="C35" s="4" t="s">
        <v>252</v>
      </c>
      <c r="D35" s="5" t="s">
        <v>253</v>
      </c>
      <c r="E35" s="16" t="s">
        <v>677</v>
      </c>
      <c r="F35" t="str">
        <f t="shared" si="2"/>
        <v>UNIVERSIDADE DE TRÁS-OS-MONTES E ALTO DOURO</v>
      </c>
      <c r="G35" s="5">
        <v>645</v>
      </c>
      <c r="H35" s="5">
        <f>G35/100</f>
        <v>6.45</v>
      </c>
      <c r="I35" s="6" t="s">
        <v>19</v>
      </c>
      <c r="J35" s="7" t="s">
        <v>254</v>
      </c>
      <c r="K35" s="8" t="s">
        <v>255</v>
      </c>
      <c r="L35" s="20">
        <v>6.45</v>
      </c>
      <c r="M35" s="26" t="s">
        <v>91</v>
      </c>
      <c r="N35" s="18">
        <f t="shared" si="3"/>
        <v>0.98566564745040941</v>
      </c>
      <c r="O35" s="44">
        <v>6.5438011527377604</v>
      </c>
      <c r="P35" s="9" t="s">
        <v>92</v>
      </c>
      <c r="R35" s="10" t="s">
        <v>25</v>
      </c>
      <c r="S35" s="11" t="s">
        <v>26</v>
      </c>
      <c r="T35" s="12" t="s">
        <v>27</v>
      </c>
      <c r="U35" s="13" t="s">
        <v>28</v>
      </c>
      <c r="V35" s="14" t="s">
        <v>37</v>
      </c>
      <c r="W35" s="15" t="s">
        <v>30</v>
      </c>
    </row>
    <row r="36" spans="1:23" x14ac:dyDescent="0.3">
      <c r="A36" s="2" t="s">
        <v>128</v>
      </c>
      <c r="B36" s="3" t="s">
        <v>251</v>
      </c>
      <c r="C36" s="4" t="s">
        <v>256</v>
      </c>
      <c r="D36" s="5" t="s">
        <v>257</v>
      </c>
      <c r="E36" s="16" t="s">
        <v>678</v>
      </c>
      <c r="F36" t="str">
        <f t="shared" si="2"/>
        <v>UNIVERSIDAD DE LA FRONTERA. TEMUCO</v>
      </c>
      <c r="G36" s="5">
        <v>7018</v>
      </c>
      <c r="H36" s="5">
        <f>G36/1000</f>
        <v>7.0179999999999998</v>
      </c>
      <c r="I36" s="6" t="s">
        <v>19</v>
      </c>
      <c r="J36" s="7" t="s">
        <v>258</v>
      </c>
      <c r="K36" s="8" t="s">
        <v>259</v>
      </c>
      <c r="L36" s="20">
        <v>7.0179999999999998</v>
      </c>
      <c r="M36" s="24" t="s">
        <v>656</v>
      </c>
      <c r="N36" s="18">
        <f t="shared" si="3"/>
        <v>1.3061670274781823</v>
      </c>
      <c r="O36" s="47">
        <v>5.3729728682170599</v>
      </c>
      <c r="P36" s="9" t="s">
        <v>143</v>
      </c>
      <c r="R36" s="10" t="s">
        <v>47</v>
      </c>
      <c r="S36" s="11" t="s">
        <v>48</v>
      </c>
      <c r="T36" s="12" t="s">
        <v>36</v>
      </c>
      <c r="U36" s="13" t="s">
        <v>28</v>
      </c>
      <c r="V36" s="14" t="s">
        <v>37</v>
      </c>
      <c r="W36" s="15" t="s">
        <v>84</v>
      </c>
    </row>
    <row r="37" spans="1:23" x14ac:dyDescent="0.3">
      <c r="A37" s="2" t="s">
        <v>260</v>
      </c>
      <c r="B37" s="3" t="s">
        <v>261</v>
      </c>
      <c r="C37" s="4" t="s">
        <v>262</v>
      </c>
      <c r="D37" s="5" t="s">
        <v>263</v>
      </c>
      <c r="E37" s="16" t="s">
        <v>673</v>
      </c>
      <c r="F37" t="str">
        <f t="shared" si="2"/>
        <v>UNIVERSIDAD AUTÓNOMA DEL CARMEN. CAMPECHE</v>
      </c>
      <c r="G37" s="5">
        <v>7333</v>
      </c>
      <c r="H37" s="5">
        <f>G37/1000</f>
        <v>7.3330000000000002</v>
      </c>
      <c r="I37" s="6" t="s">
        <v>19</v>
      </c>
      <c r="J37" s="7" t="s">
        <v>264</v>
      </c>
      <c r="K37" s="8" t="s">
        <v>265</v>
      </c>
      <c r="L37" s="20">
        <v>7.3330000000000002</v>
      </c>
      <c r="M37" s="34" t="s">
        <v>655</v>
      </c>
      <c r="N37" s="18">
        <f t="shared" si="3"/>
        <v>0.99880300556552815</v>
      </c>
      <c r="O37" s="37">
        <v>7.3417880794701977</v>
      </c>
      <c r="P37" s="9" t="s">
        <v>209</v>
      </c>
      <c r="R37" s="10" t="s">
        <v>108</v>
      </c>
      <c r="S37" s="11" t="s">
        <v>210</v>
      </c>
      <c r="T37" s="12" t="s">
        <v>36</v>
      </c>
      <c r="U37" s="13" t="s">
        <v>28</v>
      </c>
      <c r="V37" s="14" t="s">
        <v>37</v>
      </c>
      <c r="W37" s="15" t="s">
        <v>38</v>
      </c>
    </row>
    <row r="38" spans="1:23" x14ac:dyDescent="0.3">
      <c r="A38" s="2" t="s">
        <v>266</v>
      </c>
      <c r="B38" s="3" t="s">
        <v>267</v>
      </c>
      <c r="C38" s="4" t="s">
        <v>268</v>
      </c>
      <c r="D38" s="5" t="s">
        <v>269</v>
      </c>
      <c r="E38" s="16" t="s">
        <v>675</v>
      </c>
      <c r="F38" t="str">
        <f t="shared" si="2"/>
        <v>UNIVERSIDADE DO MINHO</v>
      </c>
      <c r="G38" s="5">
        <v>5188</v>
      </c>
      <c r="H38" s="5">
        <f>G38/1000</f>
        <v>5.1879999999999997</v>
      </c>
      <c r="I38" s="6" t="s">
        <v>62</v>
      </c>
      <c r="J38" s="7" t="s">
        <v>270</v>
      </c>
      <c r="K38" s="8" t="s">
        <v>271</v>
      </c>
      <c r="L38" s="20">
        <v>5.1879999999999997</v>
      </c>
      <c r="M38" s="22" t="s">
        <v>99</v>
      </c>
      <c r="N38" s="18">
        <f t="shared" si="3"/>
        <v>0.92118955507368805</v>
      </c>
      <c r="O38" s="35">
        <v>5.6318484848484847</v>
      </c>
      <c r="P38" s="9" t="s">
        <v>100</v>
      </c>
      <c r="R38" s="10" t="s">
        <v>57</v>
      </c>
      <c r="S38" s="11" t="s">
        <v>58</v>
      </c>
      <c r="T38" s="12" t="s">
        <v>27</v>
      </c>
      <c r="U38" s="13" t="s">
        <v>28</v>
      </c>
      <c r="V38" s="14" t="s">
        <v>37</v>
      </c>
      <c r="W38" s="15" t="s">
        <v>30</v>
      </c>
    </row>
    <row r="39" spans="1:23" x14ac:dyDescent="0.3">
      <c r="A39" s="2" t="s">
        <v>93</v>
      </c>
      <c r="B39" s="3" t="s">
        <v>272</v>
      </c>
      <c r="C39" s="4" t="s">
        <v>273</v>
      </c>
      <c r="D39" s="5" t="s">
        <v>274</v>
      </c>
      <c r="E39" s="16" t="s">
        <v>679</v>
      </c>
      <c r="F39" t="str">
        <f t="shared" si="2"/>
        <v>UNIVERSIDAD DEL PACÍFICO</v>
      </c>
      <c r="G39" s="5">
        <v>583</v>
      </c>
      <c r="H39" s="5">
        <f>G39/100</f>
        <v>5.83</v>
      </c>
      <c r="I39" s="6" t="s">
        <v>19</v>
      </c>
      <c r="J39" s="7" t="s">
        <v>275</v>
      </c>
      <c r="K39" s="8" t="s">
        <v>276</v>
      </c>
      <c r="L39" s="20">
        <v>5.83</v>
      </c>
      <c r="M39" s="24" t="s">
        <v>656</v>
      </c>
      <c r="N39" s="18">
        <f t="shared" si="3"/>
        <v>1.0850603833282706</v>
      </c>
      <c r="O39" s="47">
        <v>5.3729728682170599</v>
      </c>
      <c r="P39" s="9" t="s">
        <v>143</v>
      </c>
      <c r="R39" s="10" t="s">
        <v>47</v>
      </c>
      <c r="S39" s="11" t="s">
        <v>48</v>
      </c>
      <c r="T39" s="12" t="s">
        <v>36</v>
      </c>
      <c r="U39" s="13" t="s">
        <v>28</v>
      </c>
      <c r="V39" s="14" t="s">
        <v>37</v>
      </c>
      <c r="W39" s="15" t="s">
        <v>84</v>
      </c>
    </row>
    <row r="40" spans="1:23" x14ac:dyDescent="0.3">
      <c r="A40" s="2" t="s">
        <v>277</v>
      </c>
      <c r="B40" s="3" t="s">
        <v>272</v>
      </c>
      <c r="C40" s="4" t="s">
        <v>278</v>
      </c>
      <c r="D40" s="5" t="s">
        <v>279</v>
      </c>
      <c r="E40" s="16" t="s">
        <v>657</v>
      </c>
      <c r="F40" t="str">
        <f t="shared" si="2"/>
        <v>INSTITUTO POLITÉCNICO DE SETÚBAL</v>
      </c>
      <c r="G40" s="5">
        <v>7469</v>
      </c>
      <c r="H40" s="5">
        <f>G40/1000</f>
        <v>7.4690000000000003</v>
      </c>
      <c r="I40" s="6" t="s">
        <v>19</v>
      </c>
      <c r="J40" s="7" t="s">
        <v>280</v>
      </c>
      <c r="K40" s="8" t="s">
        <v>281</v>
      </c>
      <c r="L40" s="20">
        <v>7.4690000000000003</v>
      </c>
      <c r="M40" s="28" t="s">
        <v>23</v>
      </c>
      <c r="N40" s="18">
        <f t="shared" si="3"/>
        <v>1.0927641512613182</v>
      </c>
      <c r="O40" s="39">
        <v>6.8349606741573101</v>
      </c>
      <c r="P40" s="9" t="s">
        <v>24</v>
      </c>
      <c r="R40" s="10" t="s">
        <v>25</v>
      </c>
      <c r="S40" s="11" t="s">
        <v>26</v>
      </c>
      <c r="T40" s="12" t="s">
        <v>27</v>
      </c>
      <c r="U40" s="13" t="s">
        <v>28</v>
      </c>
      <c r="V40" s="14" t="s">
        <v>37</v>
      </c>
      <c r="W40" s="15" t="s">
        <v>30</v>
      </c>
    </row>
    <row r="41" spans="1:23" x14ac:dyDescent="0.3">
      <c r="A41" s="2" t="s">
        <v>282</v>
      </c>
      <c r="B41" s="3" t="s">
        <v>283</v>
      </c>
      <c r="C41" s="4" t="s">
        <v>284</v>
      </c>
      <c r="D41" s="5" t="s">
        <v>285</v>
      </c>
      <c r="E41" s="16" t="s">
        <v>680</v>
      </c>
      <c r="F41" t="str">
        <f t="shared" si="2"/>
        <v>UNIVERSIDADE FEDERAL DE SÂO CARLOS</v>
      </c>
      <c r="G41" s="5">
        <v>7575</v>
      </c>
      <c r="H41" s="5">
        <f>G41/1000</f>
        <v>7.5750000000000002</v>
      </c>
      <c r="I41" s="6" t="s">
        <v>19</v>
      </c>
      <c r="J41" s="7" t="s">
        <v>286</v>
      </c>
      <c r="K41" s="8" t="s">
        <v>287</v>
      </c>
      <c r="L41" s="20">
        <v>7.5750000000000002</v>
      </c>
      <c r="M41" s="34" t="s">
        <v>655</v>
      </c>
      <c r="N41" s="18">
        <f t="shared" si="3"/>
        <v>1.0317650030218022</v>
      </c>
      <c r="O41" s="37">
        <v>7.3417880794701977</v>
      </c>
      <c r="P41" s="9" t="s">
        <v>209</v>
      </c>
      <c r="R41" s="10" t="s">
        <v>108</v>
      </c>
      <c r="S41" s="11" t="s">
        <v>210</v>
      </c>
      <c r="T41" s="12" t="s">
        <v>36</v>
      </c>
      <c r="U41" s="13" t="s">
        <v>28</v>
      </c>
      <c r="V41" s="14" t="s">
        <v>37</v>
      </c>
      <c r="W41" s="15" t="s">
        <v>288</v>
      </c>
    </row>
    <row r="42" spans="1:23" x14ac:dyDescent="0.3">
      <c r="A42" s="2" t="s">
        <v>289</v>
      </c>
      <c r="B42" s="3" t="s">
        <v>290</v>
      </c>
      <c r="C42" s="4" t="s">
        <v>291</v>
      </c>
      <c r="D42" s="5" t="s">
        <v>292</v>
      </c>
      <c r="E42" s="16" t="s">
        <v>668</v>
      </c>
      <c r="F42" t="str">
        <f t="shared" si="2"/>
        <v>PONTIFICIA UNIVERSIDAD CATÓLICA DEL PERÚ</v>
      </c>
      <c r="G42" s="5">
        <v>795</v>
      </c>
      <c r="H42" s="5">
        <f>G42/100</f>
        <v>7.95</v>
      </c>
      <c r="I42" s="6" t="s">
        <v>19</v>
      </c>
      <c r="J42" s="7" t="s">
        <v>293</v>
      </c>
      <c r="K42" s="8" t="s">
        <v>294</v>
      </c>
      <c r="L42" s="20">
        <v>7.95</v>
      </c>
      <c r="M42" s="28" t="s">
        <v>23</v>
      </c>
      <c r="N42" s="18">
        <f t="shared" si="3"/>
        <v>1.163137635898712</v>
      </c>
      <c r="O42" s="39">
        <v>6.8349606741573101</v>
      </c>
      <c r="P42" s="9" t="s">
        <v>24</v>
      </c>
      <c r="R42" s="10" t="s">
        <v>25</v>
      </c>
      <c r="S42" s="11" t="s">
        <v>26</v>
      </c>
      <c r="T42" s="12" t="s">
        <v>36</v>
      </c>
      <c r="U42" s="13" t="s">
        <v>28</v>
      </c>
      <c r="V42" s="14" t="s">
        <v>37</v>
      </c>
      <c r="W42" s="15" t="s">
        <v>162</v>
      </c>
    </row>
    <row r="43" spans="1:23" x14ac:dyDescent="0.3">
      <c r="A43" s="2" t="s">
        <v>49</v>
      </c>
      <c r="B43" s="3" t="s">
        <v>295</v>
      </c>
      <c r="C43" s="4" t="s">
        <v>296</v>
      </c>
      <c r="D43" s="5" t="s">
        <v>297</v>
      </c>
      <c r="E43" s="16" t="s">
        <v>679</v>
      </c>
      <c r="F43" t="str">
        <f t="shared" si="2"/>
        <v>UNIVERSIDAD DEL PACÍFICO</v>
      </c>
      <c r="G43" s="5">
        <v>838</v>
      </c>
      <c r="H43" s="5">
        <f>G43/100</f>
        <v>8.3800000000000008</v>
      </c>
      <c r="I43" s="6" t="s">
        <v>19</v>
      </c>
      <c r="J43" s="7" t="s">
        <v>298</v>
      </c>
      <c r="K43" s="8" t="s">
        <v>299</v>
      </c>
      <c r="L43" s="20">
        <v>8.3800000000000008</v>
      </c>
      <c r="M43" s="26" t="s">
        <v>91</v>
      </c>
      <c r="N43" s="18">
        <f t="shared" si="3"/>
        <v>1.2806012597882839</v>
      </c>
      <c r="O43" s="44">
        <v>6.5438011527377604</v>
      </c>
      <c r="P43" s="9" t="s">
        <v>92</v>
      </c>
      <c r="R43" s="10" t="s">
        <v>25</v>
      </c>
      <c r="S43" s="11" t="s">
        <v>26</v>
      </c>
      <c r="T43" s="12" t="s">
        <v>36</v>
      </c>
      <c r="U43" s="13" t="s">
        <v>28</v>
      </c>
      <c r="V43" s="14" t="s">
        <v>37</v>
      </c>
      <c r="W43" s="15" t="s">
        <v>84</v>
      </c>
    </row>
    <row r="44" spans="1:23" x14ac:dyDescent="0.3">
      <c r="A44" s="2" t="s">
        <v>300</v>
      </c>
      <c r="B44" s="3" t="s">
        <v>301</v>
      </c>
      <c r="C44" s="4" t="s">
        <v>302</v>
      </c>
      <c r="D44" s="5" t="s">
        <v>303</v>
      </c>
      <c r="E44" s="16" t="s">
        <v>681</v>
      </c>
      <c r="F44" t="str">
        <f t="shared" si="2"/>
        <v>UNIVERSIDAD NACIONAL AUTÓNOMA DE MÉXICO</v>
      </c>
      <c r="G44" s="5">
        <v>732</v>
      </c>
      <c r="H44" s="5">
        <f>G44/100</f>
        <v>7.32</v>
      </c>
      <c r="I44" s="6" t="s">
        <v>19</v>
      </c>
      <c r="J44" s="7" t="s">
        <v>304</v>
      </c>
      <c r="K44" s="8" t="s">
        <v>305</v>
      </c>
      <c r="L44" s="20">
        <v>7.32</v>
      </c>
      <c r="M44" s="26" t="s">
        <v>91</v>
      </c>
      <c r="N44" s="18">
        <f t="shared" si="3"/>
        <v>1.1186158975716274</v>
      </c>
      <c r="O44" s="44">
        <v>6.5438011527377604</v>
      </c>
      <c r="P44" s="9" t="s">
        <v>92</v>
      </c>
      <c r="R44" s="10" t="s">
        <v>25</v>
      </c>
      <c r="S44" s="11" t="s">
        <v>26</v>
      </c>
      <c r="T44" s="12" t="s">
        <v>36</v>
      </c>
      <c r="U44" s="13" t="s">
        <v>28</v>
      </c>
      <c r="V44" s="14" t="s">
        <v>37</v>
      </c>
      <c r="W44" s="15" t="s">
        <v>38</v>
      </c>
    </row>
    <row r="45" spans="1:23" x14ac:dyDescent="0.3">
      <c r="A45" s="2" t="s">
        <v>306</v>
      </c>
      <c r="B45" s="3" t="s">
        <v>307</v>
      </c>
      <c r="C45" s="4" t="s">
        <v>87</v>
      </c>
      <c r="D45" s="5" t="s">
        <v>308</v>
      </c>
      <c r="E45" s="16" t="s">
        <v>682</v>
      </c>
      <c r="F45" t="str">
        <f t="shared" si="2"/>
        <v>UNIVERSIDAD REGIOMONTANA</v>
      </c>
      <c r="G45" s="5">
        <v>661</v>
      </c>
      <c r="H45" s="5">
        <f>G45/100</f>
        <v>6.61</v>
      </c>
      <c r="I45" s="6" t="s">
        <v>19</v>
      </c>
      <c r="J45" s="7" t="s">
        <v>309</v>
      </c>
      <c r="K45" s="8" t="s">
        <v>310</v>
      </c>
      <c r="L45" s="20">
        <v>6.61</v>
      </c>
      <c r="M45" s="32" t="s">
        <v>134</v>
      </c>
      <c r="N45" s="18">
        <f t="shared" si="3"/>
        <v>0.98158805654644021</v>
      </c>
      <c r="O45" s="41">
        <v>6.73398576512455</v>
      </c>
      <c r="P45" s="9" t="s">
        <v>135</v>
      </c>
      <c r="R45" s="10" t="s">
        <v>25</v>
      </c>
      <c r="S45" s="11" t="s">
        <v>26</v>
      </c>
      <c r="T45" s="12" t="s">
        <v>36</v>
      </c>
      <c r="U45" s="13" t="s">
        <v>28</v>
      </c>
      <c r="V45" s="14" t="s">
        <v>37</v>
      </c>
      <c r="W45" s="15" t="s">
        <v>38</v>
      </c>
    </row>
    <row r="46" spans="1:23" x14ac:dyDescent="0.3">
      <c r="A46" s="2" t="s">
        <v>311</v>
      </c>
      <c r="B46" s="3" t="s">
        <v>312</v>
      </c>
      <c r="C46" s="4" t="s">
        <v>313</v>
      </c>
      <c r="D46" s="5" t="s">
        <v>314</v>
      </c>
      <c r="E46" s="16" t="s">
        <v>673</v>
      </c>
      <c r="F46" t="str">
        <f t="shared" si="2"/>
        <v>UNIVERSIDAD AUTÓNOMA DEL CARMEN. CAMPECHE</v>
      </c>
      <c r="G46" s="5">
        <v>7845</v>
      </c>
      <c r="H46" s="5">
        <f>G46/1000</f>
        <v>7.8449999999999998</v>
      </c>
      <c r="I46" s="6" t="s">
        <v>19</v>
      </c>
      <c r="J46" s="7" t="s">
        <v>315</v>
      </c>
      <c r="K46" s="8" t="s">
        <v>316</v>
      </c>
      <c r="L46" s="20">
        <v>7.8449999999999998</v>
      </c>
      <c r="M46" s="23" t="s">
        <v>106</v>
      </c>
      <c r="N46" s="18">
        <f t="shared" si="3"/>
        <v>1.1652764362569519</v>
      </c>
      <c r="O46" s="36">
        <v>6.7323081081081098</v>
      </c>
      <c r="P46" s="9" t="s">
        <v>107</v>
      </c>
      <c r="R46" s="10" t="s">
        <v>108</v>
      </c>
      <c r="S46" s="11" t="s">
        <v>109</v>
      </c>
      <c r="T46" s="12" t="s">
        <v>36</v>
      </c>
      <c r="U46" s="13" t="s">
        <v>28</v>
      </c>
      <c r="V46" s="14" t="s">
        <v>37</v>
      </c>
      <c r="W46" s="15" t="s">
        <v>38</v>
      </c>
    </row>
    <row r="47" spans="1:23" x14ac:dyDescent="0.3">
      <c r="A47" s="2" t="s">
        <v>317</v>
      </c>
      <c r="B47" s="3" t="s">
        <v>318</v>
      </c>
      <c r="C47" s="4" t="s">
        <v>319</v>
      </c>
      <c r="D47" s="5" t="s">
        <v>320</v>
      </c>
      <c r="E47" s="16" t="s">
        <v>661</v>
      </c>
      <c r="F47" t="str">
        <f t="shared" si="2"/>
        <v>PONTIFICIA UNIVERSIDAD CATÓLICA DE CHILE. SANTIAGO</v>
      </c>
      <c r="G47" s="5">
        <v>6712</v>
      </c>
      <c r="H47" s="5">
        <f>G47/1000</f>
        <v>6.7119999999999997</v>
      </c>
      <c r="I47" s="6" t="s">
        <v>19</v>
      </c>
      <c r="J47" s="7" t="s">
        <v>321</v>
      </c>
      <c r="K47" s="8" t="s">
        <v>322</v>
      </c>
      <c r="L47" s="20">
        <v>6.7119999999999997</v>
      </c>
      <c r="M47" s="32" t="s">
        <v>134</v>
      </c>
      <c r="N47" s="18">
        <f t="shared" si="3"/>
        <v>0.99673510371251228</v>
      </c>
      <c r="O47" s="41">
        <v>6.73398576512455</v>
      </c>
      <c r="P47" s="9" t="s">
        <v>135</v>
      </c>
      <c r="R47" s="10" t="s">
        <v>25</v>
      </c>
      <c r="S47" s="11" t="s">
        <v>26</v>
      </c>
      <c r="T47" s="12" t="s">
        <v>36</v>
      </c>
      <c r="U47" s="13" t="s">
        <v>28</v>
      </c>
      <c r="V47" s="14" t="s">
        <v>37</v>
      </c>
      <c r="W47" s="15" t="s">
        <v>84</v>
      </c>
    </row>
    <row r="48" spans="1:23" x14ac:dyDescent="0.3">
      <c r="A48" s="2" t="s">
        <v>323</v>
      </c>
      <c r="B48" s="3" t="s">
        <v>324</v>
      </c>
      <c r="C48" s="4" t="s">
        <v>325</v>
      </c>
      <c r="D48" s="5" t="s">
        <v>326</v>
      </c>
      <c r="E48" s="16" t="s">
        <v>679</v>
      </c>
      <c r="F48" t="str">
        <f t="shared" si="2"/>
        <v>UNIVERSIDAD DEL PACÍFICO</v>
      </c>
      <c r="G48" s="5">
        <v>5221</v>
      </c>
      <c r="H48" s="5">
        <f>G48/1000</f>
        <v>5.2210000000000001</v>
      </c>
      <c r="I48" s="6" t="s">
        <v>62</v>
      </c>
      <c r="J48" s="7" t="s">
        <v>327</v>
      </c>
      <c r="K48" s="8" t="s">
        <v>328</v>
      </c>
      <c r="L48" s="20">
        <v>5.2210000000000001</v>
      </c>
      <c r="M48" s="24" t="s">
        <v>142</v>
      </c>
      <c r="N48" s="18">
        <f t="shared" si="3"/>
        <v>0.97171531069586692</v>
      </c>
      <c r="O48" s="47">
        <v>5.3729728682170563</v>
      </c>
      <c r="P48" s="9" t="s">
        <v>143</v>
      </c>
      <c r="R48" s="10" t="s">
        <v>47</v>
      </c>
      <c r="S48" s="11" t="s">
        <v>48</v>
      </c>
      <c r="T48" s="12" t="s">
        <v>36</v>
      </c>
      <c r="U48" s="13" t="s">
        <v>28</v>
      </c>
      <c r="V48" s="14" t="s">
        <v>37</v>
      </c>
      <c r="W48" s="15" t="s">
        <v>84</v>
      </c>
    </row>
    <row r="49" spans="1:23" x14ac:dyDescent="0.3">
      <c r="A49" s="2" t="s">
        <v>163</v>
      </c>
      <c r="B49" s="3" t="s">
        <v>329</v>
      </c>
      <c r="C49" s="4" t="s">
        <v>330</v>
      </c>
      <c r="D49" s="5" t="s">
        <v>331</v>
      </c>
      <c r="E49" s="16" t="s">
        <v>672</v>
      </c>
      <c r="F49" t="str">
        <f t="shared" si="2"/>
        <v>UNIVERSIDAD MAYOR - SANTIAGO - UEA</v>
      </c>
      <c r="G49" s="5">
        <v>5805</v>
      </c>
      <c r="H49" s="5">
        <f>G49/1000</f>
        <v>5.8049999999999997</v>
      </c>
      <c r="I49" s="6" t="s">
        <v>62</v>
      </c>
      <c r="J49" s="7" t="s">
        <v>332</v>
      </c>
      <c r="K49" s="8" t="s">
        <v>333</v>
      </c>
      <c r="L49" s="20">
        <v>5.8049999999999997</v>
      </c>
      <c r="M49" s="24" t="s">
        <v>656</v>
      </c>
      <c r="N49" s="18">
        <f t="shared" si="3"/>
        <v>1.0804074657325231</v>
      </c>
      <c r="O49" s="47">
        <v>5.3729728682170599</v>
      </c>
      <c r="P49" s="9" t="s">
        <v>143</v>
      </c>
      <c r="R49" s="10" t="s">
        <v>47</v>
      </c>
      <c r="S49" s="11" t="s">
        <v>48</v>
      </c>
      <c r="T49" s="12" t="s">
        <v>36</v>
      </c>
      <c r="U49" s="13" t="s">
        <v>28</v>
      </c>
      <c r="V49" s="14" t="s">
        <v>37</v>
      </c>
      <c r="W49" s="15" t="s">
        <v>84</v>
      </c>
    </row>
    <row r="50" spans="1:23" x14ac:dyDescent="0.3">
      <c r="A50" s="2" t="s">
        <v>238</v>
      </c>
      <c r="B50" s="3" t="s">
        <v>334</v>
      </c>
      <c r="C50" s="4" t="s">
        <v>335</v>
      </c>
      <c r="D50" s="5" t="s">
        <v>336</v>
      </c>
      <c r="E50" s="16" t="s">
        <v>660</v>
      </c>
      <c r="F50" t="str">
        <f t="shared" si="2"/>
        <v>UNIVERSIDADE DE COIMBRA</v>
      </c>
      <c r="G50" s="5">
        <v>5757</v>
      </c>
      <c r="H50" s="5">
        <f>G50/1000</f>
        <v>5.7569999999999997</v>
      </c>
      <c r="I50" s="6" t="s">
        <v>62</v>
      </c>
      <c r="J50" s="7" t="s">
        <v>337</v>
      </c>
      <c r="K50" s="8" t="s">
        <v>338</v>
      </c>
      <c r="L50" s="20">
        <v>5.7569999999999997</v>
      </c>
      <c r="M50" s="23" t="s">
        <v>339</v>
      </c>
      <c r="N50" s="18">
        <f t="shared" si="3"/>
        <v>1.0802523455192492</v>
      </c>
      <c r="O50" s="36">
        <v>5.3293103448275874</v>
      </c>
      <c r="P50" s="9" t="s">
        <v>340</v>
      </c>
      <c r="R50" s="10" t="s">
        <v>68</v>
      </c>
      <c r="S50" s="11" t="s">
        <v>69</v>
      </c>
      <c r="T50" s="12" t="s">
        <v>27</v>
      </c>
      <c r="U50" s="13" t="s">
        <v>28</v>
      </c>
      <c r="V50" s="14" t="s">
        <v>29</v>
      </c>
      <c r="W50" s="15" t="s">
        <v>30</v>
      </c>
    </row>
    <row r="51" spans="1:23" x14ac:dyDescent="0.3">
      <c r="A51" s="2" t="s">
        <v>341</v>
      </c>
      <c r="B51" s="3" t="s">
        <v>342</v>
      </c>
      <c r="C51" s="4" t="s">
        <v>343</v>
      </c>
      <c r="D51" s="5" t="s">
        <v>344</v>
      </c>
      <c r="E51" s="16" t="s">
        <v>664</v>
      </c>
      <c r="F51" t="str">
        <f t="shared" si="2"/>
        <v>INSTITUTO UNIVERSITARIO DE CIENCIAS DE LA SALUD-FUNDACIÓN H.A. BARCELÓ</v>
      </c>
      <c r="G51" s="5">
        <v>728</v>
      </c>
      <c r="H51" s="5">
        <f>G51/100</f>
        <v>7.28</v>
      </c>
      <c r="I51" s="6" t="s">
        <v>19</v>
      </c>
      <c r="J51" s="7" t="s">
        <v>345</v>
      </c>
      <c r="K51" s="8" t="s">
        <v>346</v>
      </c>
      <c r="L51" s="20">
        <v>7.28</v>
      </c>
      <c r="M51" s="23" t="s">
        <v>106</v>
      </c>
      <c r="N51" s="18">
        <f t="shared" si="3"/>
        <v>1.0813527668515754</v>
      </c>
      <c r="O51" s="36">
        <v>6.7323081081081098</v>
      </c>
      <c r="P51" s="9" t="s">
        <v>107</v>
      </c>
      <c r="R51" s="10" t="s">
        <v>108</v>
      </c>
      <c r="S51" s="11" t="s">
        <v>109</v>
      </c>
      <c r="T51" s="12" t="s">
        <v>36</v>
      </c>
      <c r="U51" s="13" t="s">
        <v>28</v>
      </c>
      <c r="V51" s="14" t="s">
        <v>37</v>
      </c>
      <c r="W51" s="15" t="s">
        <v>110</v>
      </c>
    </row>
    <row r="52" spans="1:23" x14ac:dyDescent="0.3">
      <c r="A52" s="2" t="s">
        <v>347</v>
      </c>
      <c r="B52" s="3" t="s">
        <v>348</v>
      </c>
      <c r="C52" s="4" t="s">
        <v>349</v>
      </c>
      <c r="D52" s="5" t="s">
        <v>350</v>
      </c>
      <c r="E52" s="16" t="s">
        <v>672</v>
      </c>
      <c r="F52" t="str">
        <f t="shared" si="2"/>
        <v>UNIVERSIDAD MAYOR - SANTIAGO - UEA</v>
      </c>
      <c r="G52" s="5">
        <v>862</v>
      </c>
      <c r="H52" s="5">
        <f>G52/100</f>
        <v>8.6199999999999992</v>
      </c>
      <c r="I52" s="6" t="s">
        <v>62</v>
      </c>
      <c r="J52" s="7" t="s">
        <v>351</v>
      </c>
      <c r="K52" s="8" t="s">
        <v>352</v>
      </c>
      <c r="L52" s="20">
        <v>8.6199999999999992</v>
      </c>
      <c r="M52" s="23" t="s">
        <v>106</v>
      </c>
      <c r="N52" s="18">
        <f t="shared" si="3"/>
        <v>1.2803929739368929</v>
      </c>
      <c r="O52" s="36">
        <v>6.7323081081081098</v>
      </c>
      <c r="P52" s="9" t="s">
        <v>107</v>
      </c>
      <c r="R52" s="10" t="s">
        <v>108</v>
      </c>
      <c r="S52" s="11" t="s">
        <v>109</v>
      </c>
      <c r="T52" s="12" t="s">
        <v>36</v>
      </c>
      <c r="U52" s="13" t="s">
        <v>28</v>
      </c>
      <c r="V52" s="14" t="s">
        <v>37</v>
      </c>
      <c r="W52" s="15" t="s">
        <v>84</v>
      </c>
    </row>
    <row r="53" spans="1:23" x14ac:dyDescent="0.3">
      <c r="A53" s="2" t="s">
        <v>353</v>
      </c>
      <c r="B53" s="3" t="s">
        <v>354</v>
      </c>
      <c r="C53" s="4" t="s">
        <v>158</v>
      </c>
      <c r="D53" s="5" t="s">
        <v>355</v>
      </c>
      <c r="E53" s="16" t="s">
        <v>683</v>
      </c>
      <c r="F53" t="str">
        <f t="shared" si="2"/>
        <v>UNIVERSIDAD DE LAS AMÉRICAS. PUEBLA</v>
      </c>
      <c r="G53" s="5">
        <v>7098</v>
      </c>
      <c r="H53" s="5">
        <f>G53/1000</f>
        <v>7.0979999999999999</v>
      </c>
      <c r="I53" s="6" t="s">
        <v>19</v>
      </c>
      <c r="J53" s="7" t="s">
        <v>356</v>
      </c>
      <c r="K53" s="8" t="s">
        <v>357</v>
      </c>
      <c r="L53" s="20">
        <v>7.0979999999999999</v>
      </c>
      <c r="M53" s="24" t="s">
        <v>117</v>
      </c>
      <c r="N53" s="18">
        <f t="shared" si="3"/>
        <v>1.1245459396668134</v>
      </c>
      <c r="O53" s="47">
        <v>6.3118808664259944</v>
      </c>
      <c r="P53" s="9" t="s">
        <v>118</v>
      </c>
      <c r="R53" s="10" t="s">
        <v>119</v>
      </c>
      <c r="S53" s="11" t="s">
        <v>120</v>
      </c>
      <c r="T53" s="12" t="s">
        <v>36</v>
      </c>
      <c r="U53" s="13" t="s">
        <v>28</v>
      </c>
      <c r="V53" s="14" t="s">
        <v>37</v>
      </c>
      <c r="W53" s="15" t="s">
        <v>38</v>
      </c>
    </row>
    <row r="54" spans="1:23" x14ac:dyDescent="0.3">
      <c r="A54" s="2" t="s">
        <v>358</v>
      </c>
      <c r="B54" s="3" t="s">
        <v>359</v>
      </c>
      <c r="C54" s="4" t="s">
        <v>360</v>
      </c>
      <c r="D54" s="5" t="s">
        <v>361</v>
      </c>
      <c r="E54" s="16" t="s">
        <v>671</v>
      </c>
      <c r="F54" t="str">
        <f t="shared" si="2"/>
        <v>INSTITUTO TECNOLÓGICO Y DE ESTUDIOS SUPERIORES DE MONTERREY</v>
      </c>
      <c r="G54" s="5">
        <v>5215</v>
      </c>
      <c r="H54" s="5">
        <f>G54/1000</f>
        <v>5.2149999999999999</v>
      </c>
      <c r="I54" s="6" t="s">
        <v>62</v>
      </c>
      <c r="J54" s="7" t="s">
        <v>362</v>
      </c>
      <c r="K54" s="8" t="s">
        <v>363</v>
      </c>
      <c r="L54" s="20">
        <v>5.2149999999999999</v>
      </c>
      <c r="M54" s="29" t="s">
        <v>364</v>
      </c>
      <c r="N54" s="18">
        <f t="shared" si="3"/>
        <v>0.9463811814207076</v>
      </c>
      <c r="O54" s="45">
        <v>5.5104646017699137</v>
      </c>
      <c r="P54" s="9" t="s">
        <v>365</v>
      </c>
      <c r="R54" s="10" t="s">
        <v>68</v>
      </c>
      <c r="S54" s="11" t="s">
        <v>69</v>
      </c>
      <c r="T54" s="12" t="s">
        <v>36</v>
      </c>
      <c r="U54" s="13" t="s">
        <v>28</v>
      </c>
      <c r="V54" s="14" t="s">
        <v>29</v>
      </c>
      <c r="W54" s="15" t="s">
        <v>38</v>
      </c>
    </row>
    <row r="55" spans="1:23" x14ac:dyDescent="0.3">
      <c r="A55" s="2" t="s">
        <v>232</v>
      </c>
      <c r="B55" s="3" t="s">
        <v>366</v>
      </c>
      <c r="C55" s="4" t="s">
        <v>367</v>
      </c>
      <c r="D55" s="5" t="s">
        <v>368</v>
      </c>
      <c r="E55" s="16" t="s">
        <v>684</v>
      </c>
      <c r="F55" t="str">
        <f t="shared" si="2"/>
        <v>UNIVERSIDAD CATÓLICA DE VALPARAÍSO</v>
      </c>
      <c r="G55" s="5">
        <v>7817</v>
      </c>
      <c r="H55" s="5">
        <f>G55/1000</f>
        <v>7.8170000000000002</v>
      </c>
      <c r="I55" s="6" t="s">
        <v>19</v>
      </c>
      <c r="J55" s="7" t="s">
        <v>369</v>
      </c>
      <c r="K55" s="8" t="s">
        <v>370</v>
      </c>
      <c r="L55" s="20">
        <v>7.8170000000000002</v>
      </c>
      <c r="M55" s="32" t="s">
        <v>134</v>
      </c>
      <c r="N55" s="18">
        <f t="shared" si="3"/>
        <v>1.1608281146782939</v>
      </c>
      <c r="O55" s="41">
        <v>6.73398576512455</v>
      </c>
      <c r="P55" s="9" t="s">
        <v>135</v>
      </c>
      <c r="R55" s="10" t="s">
        <v>25</v>
      </c>
      <c r="S55" s="11" t="s">
        <v>26</v>
      </c>
      <c r="T55" s="12" t="s">
        <v>36</v>
      </c>
      <c r="U55" s="13" t="s">
        <v>28</v>
      </c>
      <c r="V55" s="14" t="s">
        <v>37</v>
      </c>
      <c r="W55" s="15" t="s">
        <v>84</v>
      </c>
    </row>
    <row r="56" spans="1:23" x14ac:dyDescent="0.3">
      <c r="A56" s="2" t="s">
        <v>371</v>
      </c>
      <c r="B56" s="3" t="s">
        <v>278</v>
      </c>
      <c r="C56" s="4" t="s">
        <v>372</v>
      </c>
      <c r="D56" s="5" t="s">
        <v>373</v>
      </c>
      <c r="E56" s="16" t="s">
        <v>672</v>
      </c>
      <c r="F56" t="str">
        <f t="shared" si="2"/>
        <v>UNIVERSIDAD MAYOR - SANTIAGO - UEA</v>
      </c>
      <c r="G56" s="5">
        <v>8515</v>
      </c>
      <c r="H56" s="5">
        <f>G56/1000</f>
        <v>8.5150000000000006</v>
      </c>
      <c r="I56" s="6" t="s">
        <v>19</v>
      </c>
      <c r="J56" s="7" t="s">
        <v>374</v>
      </c>
      <c r="K56" s="8" t="s">
        <v>375</v>
      </c>
      <c r="L56" s="20">
        <v>8.5150000000000006</v>
      </c>
      <c r="M56" s="34" t="s">
        <v>655</v>
      </c>
      <c r="N56" s="18">
        <f t="shared" si="3"/>
        <v>1.159799208017247</v>
      </c>
      <c r="O56" s="37">
        <v>7.3417880794701977</v>
      </c>
      <c r="P56" s="9" t="s">
        <v>209</v>
      </c>
      <c r="R56" s="10" t="s">
        <v>108</v>
      </c>
      <c r="S56" s="11" t="s">
        <v>210</v>
      </c>
      <c r="T56" s="12" t="s">
        <v>36</v>
      </c>
      <c r="U56" s="13" t="s">
        <v>28</v>
      </c>
      <c r="V56" s="14" t="s">
        <v>37</v>
      </c>
      <c r="W56" s="15" t="s">
        <v>84</v>
      </c>
    </row>
    <row r="57" spans="1:23" x14ac:dyDescent="0.3">
      <c r="A57" s="2" t="s">
        <v>196</v>
      </c>
      <c r="B57" s="3" t="s">
        <v>376</v>
      </c>
      <c r="C57" s="4" t="s">
        <v>377</v>
      </c>
      <c r="D57" s="5" t="s">
        <v>378</v>
      </c>
      <c r="E57" s="16" t="s">
        <v>685</v>
      </c>
      <c r="F57" t="str">
        <f t="shared" si="2"/>
        <v>ESCOLA SUPERIOR DE ENFERMAGEM DE COIMBRA</v>
      </c>
      <c r="G57" s="5">
        <v>8108</v>
      </c>
      <c r="H57" s="5">
        <f>G57/1000</f>
        <v>8.1080000000000005</v>
      </c>
      <c r="I57" s="6" t="s">
        <v>19</v>
      </c>
      <c r="J57" s="7" t="s">
        <v>379</v>
      </c>
      <c r="K57" s="8" t="s">
        <v>380</v>
      </c>
      <c r="L57" s="20">
        <v>8.1080000000000005</v>
      </c>
      <c r="M57" s="34" t="s">
        <v>655</v>
      </c>
      <c r="N57" s="18">
        <f t="shared" si="3"/>
        <v>1.1043631213862406</v>
      </c>
      <c r="O57" s="37">
        <v>7.3417880794701977</v>
      </c>
      <c r="P57" s="9" t="s">
        <v>209</v>
      </c>
      <c r="R57" s="10" t="s">
        <v>108</v>
      </c>
      <c r="S57" s="11" t="s">
        <v>210</v>
      </c>
      <c r="T57" s="12" t="s">
        <v>27</v>
      </c>
      <c r="U57" s="13" t="s">
        <v>28</v>
      </c>
      <c r="V57" s="14" t="s">
        <v>37</v>
      </c>
      <c r="W57" s="15" t="s">
        <v>30</v>
      </c>
    </row>
    <row r="58" spans="1:23" x14ac:dyDescent="0.3">
      <c r="A58" s="2" t="s">
        <v>381</v>
      </c>
      <c r="B58" s="3" t="s">
        <v>382</v>
      </c>
      <c r="C58" s="4" t="s">
        <v>290</v>
      </c>
      <c r="D58" s="5" t="s">
        <v>383</v>
      </c>
      <c r="E58" s="16" t="s">
        <v>676</v>
      </c>
      <c r="F58" t="str">
        <f t="shared" si="2"/>
        <v>ESCOLA SUPERIOR DE ENFERMAGEM DE LISBOA</v>
      </c>
      <c r="G58" s="17">
        <v>77</v>
      </c>
      <c r="H58" s="17">
        <f>G58/10</f>
        <v>7.7</v>
      </c>
      <c r="I58" s="6" t="s">
        <v>19</v>
      </c>
      <c r="J58" s="7" t="s">
        <v>384</v>
      </c>
      <c r="K58" s="8" t="s">
        <v>385</v>
      </c>
      <c r="L58" s="20">
        <v>7.7</v>
      </c>
      <c r="M58" s="34" t="s">
        <v>655</v>
      </c>
      <c r="N58" s="18">
        <f t="shared" si="3"/>
        <v>1.0487908281541751</v>
      </c>
      <c r="O58" s="37">
        <v>7.3417880794701977</v>
      </c>
      <c r="P58" s="9" t="s">
        <v>209</v>
      </c>
      <c r="R58" s="10" t="s">
        <v>108</v>
      </c>
      <c r="S58" s="11" t="s">
        <v>210</v>
      </c>
      <c r="T58" s="12" t="s">
        <v>27</v>
      </c>
      <c r="U58" s="13" t="s">
        <v>28</v>
      </c>
      <c r="V58" s="14" t="s">
        <v>37</v>
      </c>
      <c r="W58" s="15" t="s">
        <v>30</v>
      </c>
    </row>
    <row r="59" spans="1:23" x14ac:dyDescent="0.3">
      <c r="A59" s="2" t="s">
        <v>386</v>
      </c>
      <c r="B59" s="3" t="s">
        <v>387</v>
      </c>
      <c r="C59" s="4" t="s">
        <v>198</v>
      </c>
      <c r="D59" s="5" t="s">
        <v>388</v>
      </c>
      <c r="E59" s="16" t="s">
        <v>660</v>
      </c>
      <c r="F59" t="str">
        <f t="shared" si="2"/>
        <v>UNIVERSIDADE DE COIMBRA</v>
      </c>
      <c r="G59" s="5">
        <v>6245</v>
      </c>
      <c r="H59" s="5">
        <f t="shared" ref="H59:H64" si="4">G59/1000</f>
        <v>6.2450000000000001</v>
      </c>
      <c r="I59" s="6" t="s">
        <v>19</v>
      </c>
      <c r="J59" s="7" t="s">
        <v>389</v>
      </c>
      <c r="K59" s="8" t="s">
        <v>390</v>
      </c>
      <c r="L59" s="20">
        <v>6.2450000000000001</v>
      </c>
      <c r="M59" s="31" t="s">
        <v>391</v>
      </c>
      <c r="N59" s="18">
        <f t="shared" si="3"/>
        <v>0.8472402649345665</v>
      </c>
      <c r="O59" s="40">
        <v>7.3709905660377339</v>
      </c>
      <c r="P59" s="9" t="s">
        <v>392</v>
      </c>
      <c r="R59" s="10" t="s">
        <v>57</v>
      </c>
      <c r="S59" s="11" t="s">
        <v>58</v>
      </c>
      <c r="T59" s="12" t="s">
        <v>27</v>
      </c>
      <c r="U59" s="13" t="s">
        <v>28</v>
      </c>
      <c r="V59" s="14" t="s">
        <v>190</v>
      </c>
      <c r="W59" s="15" t="s">
        <v>30</v>
      </c>
    </row>
    <row r="60" spans="1:23" x14ac:dyDescent="0.3">
      <c r="A60" s="2" t="s">
        <v>393</v>
      </c>
      <c r="B60" s="3" t="s">
        <v>394</v>
      </c>
      <c r="C60" s="4" t="s">
        <v>138</v>
      </c>
      <c r="D60" s="5" t="s">
        <v>395</v>
      </c>
      <c r="E60" s="16" t="s">
        <v>665</v>
      </c>
      <c r="F60" t="str">
        <f t="shared" si="2"/>
        <v>UNIVERSIDAD AUTÓNOMA DE CENTROAMÉRICA</v>
      </c>
      <c r="G60" s="5">
        <v>6698</v>
      </c>
      <c r="H60" s="5">
        <f t="shared" si="4"/>
        <v>6.6980000000000004</v>
      </c>
      <c r="I60" s="6" t="s">
        <v>19</v>
      </c>
      <c r="J60" s="7" t="s">
        <v>396</v>
      </c>
      <c r="K60" s="8" t="s">
        <v>397</v>
      </c>
      <c r="L60" s="20">
        <v>6.6980000000000004</v>
      </c>
      <c r="M60" s="28" t="s">
        <v>23</v>
      </c>
      <c r="N60" s="18">
        <f t="shared" si="3"/>
        <v>0.97996174657227375</v>
      </c>
      <c r="O60" s="39">
        <v>6.8349606741573075</v>
      </c>
      <c r="P60" s="9" t="s">
        <v>24</v>
      </c>
      <c r="R60" s="10" t="s">
        <v>25</v>
      </c>
      <c r="S60" s="11" t="s">
        <v>26</v>
      </c>
      <c r="T60" s="12" t="s">
        <v>36</v>
      </c>
      <c r="U60" s="13" t="s">
        <v>28</v>
      </c>
      <c r="V60" s="14" t="s">
        <v>37</v>
      </c>
      <c r="W60" s="15" t="s">
        <v>398</v>
      </c>
    </row>
    <row r="61" spans="1:23" x14ac:dyDescent="0.3">
      <c r="A61" s="2" t="s">
        <v>381</v>
      </c>
      <c r="B61" s="3" t="s">
        <v>399</v>
      </c>
      <c r="C61" s="4" t="s">
        <v>400</v>
      </c>
      <c r="D61" s="5" t="s">
        <v>401</v>
      </c>
      <c r="E61" s="16" t="s">
        <v>672</v>
      </c>
      <c r="F61" t="str">
        <f t="shared" si="2"/>
        <v>UNIVERSIDAD MAYOR - SANTIAGO - UEA</v>
      </c>
      <c r="G61" s="5">
        <v>7948</v>
      </c>
      <c r="H61" s="5">
        <f t="shared" si="4"/>
        <v>7.9480000000000004</v>
      </c>
      <c r="I61" s="6" t="s">
        <v>19</v>
      </c>
      <c r="J61" s="7" t="s">
        <v>402</v>
      </c>
      <c r="K61" s="8" t="s">
        <v>403</v>
      </c>
      <c r="L61" s="20">
        <v>7.9480000000000004</v>
      </c>
      <c r="M61" s="34" t="s">
        <v>655</v>
      </c>
      <c r="N61" s="18">
        <f t="shared" si="3"/>
        <v>1.0825700652168033</v>
      </c>
      <c r="O61" s="37">
        <v>7.3417880794701977</v>
      </c>
      <c r="P61" s="9" t="s">
        <v>209</v>
      </c>
      <c r="R61" s="10" t="s">
        <v>108</v>
      </c>
      <c r="S61" s="11" t="s">
        <v>210</v>
      </c>
      <c r="T61" s="12" t="s">
        <v>36</v>
      </c>
      <c r="U61" s="13" t="s">
        <v>28</v>
      </c>
      <c r="V61" s="14" t="s">
        <v>37</v>
      </c>
      <c r="W61" s="15" t="s">
        <v>84</v>
      </c>
    </row>
    <row r="62" spans="1:23" x14ac:dyDescent="0.3">
      <c r="A62" s="2" t="s">
        <v>404</v>
      </c>
      <c r="B62" s="3" t="s">
        <v>405</v>
      </c>
      <c r="C62" s="4" t="s">
        <v>406</v>
      </c>
      <c r="D62" s="5" t="s">
        <v>407</v>
      </c>
      <c r="E62" s="16" t="s">
        <v>686</v>
      </c>
      <c r="F62" t="str">
        <f t="shared" si="2"/>
        <v>UNIVERSIDADE DE CAXIAS DO SUL</v>
      </c>
      <c r="G62" s="5">
        <v>7622</v>
      </c>
      <c r="H62" s="5">
        <f t="shared" si="4"/>
        <v>7.6219999999999999</v>
      </c>
      <c r="I62" s="6" t="s">
        <v>19</v>
      </c>
      <c r="J62" s="7" t="s">
        <v>408</v>
      </c>
      <c r="K62" s="8" t="s">
        <v>409</v>
      </c>
      <c r="L62" s="20">
        <v>7.6219999999999999</v>
      </c>
      <c r="M62" s="31" t="s">
        <v>391</v>
      </c>
      <c r="N62" s="18">
        <f t="shared" si="3"/>
        <v>1.034053690845679</v>
      </c>
      <c r="O62" s="40">
        <v>7.3709905660377339</v>
      </c>
      <c r="P62" s="9" t="s">
        <v>392</v>
      </c>
      <c r="R62" s="10" t="s">
        <v>57</v>
      </c>
      <c r="S62" s="11" t="s">
        <v>58</v>
      </c>
      <c r="T62" s="12" t="s">
        <v>36</v>
      </c>
      <c r="U62" s="13" t="s">
        <v>28</v>
      </c>
      <c r="V62" s="14" t="s">
        <v>37</v>
      </c>
      <c r="W62" s="15" t="s">
        <v>288</v>
      </c>
    </row>
    <row r="63" spans="1:23" x14ac:dyDescent="0.3">
      <c r="A63" s="2" t="s">
        <v>576</v>
      </c>
      <c r="B63" s="3" t="s">
        <v>577</v>
      </c>
      <c r="C63" s="4" t="s">
        <v>578</v>
      </c>
      <c r="D63" s="5" t="s">
        <v>580</v>
      </c>
      <c r="E63" s="16" t="s">
        <v>687</v>
      </c>
      <c r="F63" t="str">
        <f t="shared" si="2"/>
        <v xml:space="preserve">UNIVERSIDADE DE TRÁS-OS-MONTES E ALTO DOURO </v>
      </c>
      <c r="G63" s="5">
        <v>5305</v>
      </c>
      <c r="H63" s="5">
        <f t="shared" si="4"/>
        <v>5.3049999999999997</v>
      </c>
      <c r="I63" s="6" t="s">
        <v>579</v>
      </c>
      <c r="J63" s="7" t="s">
        <v>581</v>
      </c>
      <c r="K63" s="8" t="s">
        <v>582</v>
      </c>
      <c r="L63" s="20">
        <v>5.3049999999999997</v>
      </c>
      <c r="M63" s="23" t="s">
        <v>339</v>
      </c>
      <c r="N63" s="18">
        <f t="shared" si="3"/>
        <v>0.99543836945972153</v>
      </c>
      <c r="O63" s="36">
        <v>5.3293103448275874</v>
      </c>
      <c r="P63" s="9" t="s">
        <v>340</v>
      </c>
      <c r="R63" s="10" t="s">
        <v>68</v>
      </c>
      <c r="S63" s="11" t="s">
        <v>583</v>
      </c>
      <c r="T63" s="12" t="s">
        <v>584</v>
      </c>
      <c r="U63" s="13" t="s">
        <v>28</v>
      </c>
      <c r="V63" s="14" t="s">
        <v>585</v>
      </c>
      <c r="W63" s="15" t="s">
        <v>575</v>
      </c>
    </row>
    <row r="64" spans="1:23" x14ac:dyDescent="0.3">
      <c r="A64" s="2" t="s">
        <v>410</v>
      </c>
      <c r="B64" s="3" t="s">
        <v>152</v>
      </c>
      <c r="C64" s="4" t="s">
        <v>411</v>
      </c>
      <c r="D64" s="5" t="s">
        <v>412</v>
      </c>
      <c r="E64" s="16" t="s">
        <v>674</v>
      </c>
      <c r="F64" t="str">
        <f t="shared" si="2"/>
        <v>BENEMÉRITA UNIVERSIDAD AUTÓNOMA DE PUEBLA</v>
      </c>
      <c r="G64" s="5">
        <v>7933</v>
      </c>
      <c r="H64" s="5">
        <f t="shared" si="4"/>
        <v>7.9329999999999998</v>
      </c>
      <c r="I64" s="6" t="s">
        <v>19</v>
      </c>
      <c r="J64" s="7" t="s">
        <v>413</v>
      </c>
      <c r="K64" s="8" t="s">
        <v>414</v>
      </c>
      <c r="L64" s="20">
        <v>7.9329999999999998</v>
      </c>
      <c r="M64" s="34" t="s">
        <v>655</v>
      </c>
      <c r="N64" s="18">
        <f t="shared" si="3"/>
        <v>1.0805269662009185</v>
      </c>
      <c r="O64" s="37">
        <v>7.3417880794701977</v>
      </c>
      <c r="P64" s="9" t="s">
        <v>209</v>
      </c>
      <c r="R64" s="10" t="s">
        <v>108</v>
      </c>
      <c r="S64" s="11" t="s">
        <v>210</v>
      </c>
      <c r="T64" s="12" t="s">
        <v>36</v>
      </c>
      <c r="U64" s="13" t="s">
        <v>28</v>
      </c>
      <c r="V64" s="14" t="s">
        <v>37</v>
      </c>
      <c r="W64" s="15" t="s">
        <v>38</v>
      </c>
    </row>
    <row r="65" spans="1:23" x14ac:dyDescent="0.3">
      <c r="A65" s="2" t="s">
        <v>423</v>
      </c>
      <c r="B65" s="3" t="s">
        <v>152</v>
      </c>
      <c r="C65" s="4" t="s">
        <v>424</v>
      </c>
      <c r="D65" s="5" t="s">
        <v>425</v>
      </c>
      <c r="E65" s="16" t="s">
        <v>675</v>
      </c>
      <c r="F65" t="str">
        <f t="shared" si="2"/>
        <v>UNIVERSIDADE DO MINHO</v>
      </c>
      <c r="G65" s="5">
        <v>58</v>
      </c>
      <c r="H65" s="5">
        <f>G65/10</f>
        <v>5.8</v>
      </c>
      <c r="I65" s="6" t="s">
        <v>62</v>
      </c>
      <c r="J65" s="7" t="s">
        <v>426</v>
      </c>
      <c r="K65" s="8" t="s">
        <v>427</v>
      </c>
      <c r="L65" s="20">
        <v>5.8</v>
      </c>
      <c r="M65" s="22" t="s">
        <v>99</v>
      </c>
      <c r="N65" s="18">
        <f t="shared" si="3"/>
        <v>1.0298572512388957</v>
      </c>
      <c r="O65" s="35">
        <v>5.6318484848484847</v>
      </c>
      <c r="P65" s="9" t="s">
        <v>100</v>
      </c>
      <c r="R65" s="10" t="s">
        <v>57</v>
      </c>
      <c r="S65" s="11" t="s">
        <v>58</v>
      </c>
      <c r="T65" s="12" t="s">
        <v>27</v>
      </c>
      <c r="U65" s="13" t="s">
        <v>28</v>
      </c>
      <c r="V65" s="14" t="s">
        <v>37</v>
      </c>
      <c r="W65" s="15" t="s">
        <v>30</v>
      </c>
    </row>
    <row r="66" spans="1:23" x14ac:dyDescent="0.3">
      <c r="A66" s="2" t="s">
        <v>393</v>
      </c>
      <c r="B66" s="3" t="s">
        <v>152</v>
      </c>
      <c r="C66" s="4" t="s">
        <v>428</v>
      </c>
      <c r="D66" s="5" t="s">
        <v>429</v>
      </c>
      <c r="E66" s="16" t="s">
        <v>685</v>
      </c>
      <c r="F66" t="str">
        <f t="shared" ref="F66:F96" si="5">UPPER(E165)</f>
        <v>ESCOLA SUPERIOR DE ENFERMAGEM DE COIMBRA</v>
      </c>
      <c r="G66" s="5">
        <v>7963</v>
      </c>
      <c r="H66" s="5">
        <f>G66/1000</f>
        <v>7.9630000000000001</v>
      </c>
      <c r="I66" s="6" t="s">
        <v>19</v>
      </c>
      <c r="J66" s="7" t="s">
        <v>430</v>
      </c>
      <c r="K66" s="8" t="s">
        <v>431</v>
      </c>
      <c r="L66" s="20">
        <v>7.9630000000000001</v>
      </c>
      <c r="M66" s="34" t="s">
        <v>655</v>
      </c>
      <c r="N66" s="18">
        <f t="shared" ref="N66:N96" si="6">L66/O66</f>
        <v>1.0846131642326879</v>
      </c>
      <c r="O66" s="37">
        <v>7.3417880794701977</v>
      </c>
      <c r="P66" s="9" t="s">
        <v>209</v>
      </c>
      <c r="R66" s="10" t="s">
        <v>108</v>
      </c>
      <c r="S66" s="11" t="s">
        <v>210</v>
      </c>
      <c r="T66" s="12" t="s">
        <v>27</v>
      </c>
      <c r="U66" s="13" t="s">
        <v>28</v>
      </c>
      <c r="V66" s="14" t="s">
        <v>37</v>
      </c>
      <c r="W66" s="15" t="s">
        <v>30</v>
      </c>
    </row>
    <row r="67" spans="1:23" x14ac:dyDescent="0.3">
      <c r="A67" s="2" t="s">
        <v>597</v>
      </c>
      <c r="B67" s="3" t="s">
        <v>598</v>
      </c>
      <c r="C67" s="4" t="s">
        <v>599</v>
      </c>
      <c r="D67" s="5" t="s">
        <v>600</v>
      </c>
      <c r="E67" s="16" t="s">
        <v>688</v>
      </c>
      <c r="F67" t="str">
        <f t="shared" si="5"/>
        <v xml:space="preserve">BENEMÉRITA UNIVERSIDAD AUTÓNOMA DE PUEBLA </v>
      </c>
      <c r="G67" s="5">
        <v>729</v>
      </c>
      <c r="H67" s="5">
        <f>G67/100</f>
        <v>7.29</v>
      </c>
      <c r="I67" s="6" t="s">
        <v>579</v>
      </c>
      <c r="J67" s="7" t="s">
        <v>601</v>
      </c>
      <c r="K67" s="8" t="s">
        <v>602</v>
      </c>
      <c r="L67" s="20">
        <v>7.29</v>
      </c>
      <c r="M67" s="34" t="s">
        <v>208</v>
      </c>
      <c r="N67" s="18">
        <f t="shared" si="6"/>
        <v>0.99294612171999186</v>
      </c>
      <c r="O67" s="37">
        <v>7.3417880794701977</v>
      </c>
      <c r="P67" s="9" t="s">
        <v>209</v>
      </c>
      <c r="R67" s="10" t="s">
        <v>108</v>
      </c>
      <c r="S67" s="11" t="s">
        <v>210</v>
      </c>
      <c r="T67" s="12" t="s">
        <v>36</v>
      </c>
      <c r="U67" s="13" t="s">
        <v>28</v>
      </c>
      <c r="V67" s="14" t="s">
        <v>574</v>
      </c>
      <c r="W67" s="15" t="s">
        <v>603</v>
      </c>
    </row>
    <row r="68" spans="1:23" x14ac:dyDescent="0.3">
      <c r="A68" s="2" t="s">
        <v>415</v>
      </c>
      <c r="B68" s="3" t="s">
        <v>416</v>
      </c>
      <c r="C68" s="4" t="s">
        <v>417</v>
      </c>
      <c r="D68" s="5" t="s">
        <v>418</v>
      </c>
      <c r="E68" s="16" t="s">
        <v>683</v>
      </c>
      <c r="F68" t="str">
        <f t="shared" si="5"/>
        <v>UNIVERSIDAD DE LAS AMÉRICAS. PUEBLA</v>
      </c>
      <c r="G68" s="5">
        <v>691</v>
      </c>
      <c r="H68" s="5">
        <f>G68/100</f>
        <v>6.91</v>
      </c>
      <c r="I68" s="6" t="s">
        <v>19</v>
      </c>
      <c r="J68" s="7" t="s">
        <v>419</v>
      </c>
      <c r="K68" s="8" t="s">
        <v>420</v>
      </c>
      <c r="L68" s="20">
        <v>6.91</v>
      </c>
      <c r="M68" s="33" t="s">
        <v>421</v>
      </c>
      <c r="N68" s="18">
        <f t="shared" si="6"/>
        <v>1.1722652951562134</v>
      </c>
      <c r="O68" s="46">
        <v>5.8945701357466103</v>
      </c>
      <c r="P68" s="9" t="s">
        <v>422</v>
      </c>
      <c r="R68" s="10" t="s">
        <v>119</v>
      </c>
      <c r="S68" s="11" t="s">
        <v>120</v>
      </c>
      <c r="T68" s="12" t="s">
        <v>36</v>
      </c>
      <c r="U68" s="13" t="s">
        <v>28</v>
      </c>
      <c r="V68" s="14" t="s">
        <v>37</v>
      </c>
      <c r="W68" s="15" t="s">
        <v>38</v>
      </c>
    </row>
    <row r="69" spans="1:23" x14ac:dyDescent="0.3">
      <c r="A69" s="2" t="s">
        <v>432</v>
      </c>
      <c r="B69" s="3" t="s">
        <v>433</v>
      </c>
      <c r="C69" s="4" t="s">
        <v>434</v>
      </c>
      <c r="D69" s="5" t="s">
        <v>435</v>
      </c>
      <c r="E69" s="16" t="s">
        <v>658</v>
      </c>
      <c r="F69" t="str">
        <f t="shared" si="5"/>
        <v>UNIVERSIDAD DE GUANAJUATO</v>
      </c>
      <c r="G69" s="5">
        <v>6969</v>
      </c>
      <c r="H69" s="5">
        <f>G69/1000</f>
        <v>6.9690000000000003</v>
      </c>
      <c r="I69" s="6" t="s">
        <v>19</v>
      </c>
      <c r="J69" s="7" t="s">
        <v>436</v>
      </c>
      <c r="K69" s="8" t="s">
        <v>437</v>
      </c>
      <c r="L69" s="20">
        <v>6.9690000000000003</v>
      </c>
      <c r="M69" s="28" t="s">
        <v>23</v>
      </c>
      <c r="N69" s="18">
        <f t="shared" si="6"/>
        <v>1.0196108408274369</v>
      </c>
      <c r="O69" s="39">
        <v>6.8349606741573101</v>
      </c>
      <c r="P69" s="9" t="s">
        <v>24</v>
      </c>
      <c r="R69" s="10" t="s">
        <v>25</v>
      </c>
      <c r="S69" s="11" t="s">
        <v>26</v>
      </c>
      <c r="T69" s="12" t="s">
        <v>36</v>
      </c>
      <c r="U69" s="13" t="s">
        <v>28</v>
      </c>
      <c r="V69" s="14" t="s">
        <v>37</v>
      </c>
      <c r="W69" s="15" t="s">
        <v>38</v>
      </c>
    </row>
    <row r="70" spans="1:23" x14ac:dyDescent="0.3">
      <c r="A70" s="2" t="s">
        <v>441</v>
      </c>
      <c r="B70" s="3" t="s">
        <v>439</v>
      </c>
      <c r="C70" s="4" t="s">
        <v>440</v>
      </c>
      <c r="D70" s="5" t="s">
        <v>442</v>
      </c>
      <c r="E70" s="16" t="s">
        <v>671</v>
      </c>
      <c r="F70" t="str">
        <f t="shared" si="5"/>
        <v>INSTITUTO TECNOLÓGICO Y DE ESTUDIOS SUPERIORES DE MONTERREY</v>
      </c>
      <c r="G70" s="5">
        <v>7513</v>
      </c>
      <c r="H70" s="5">
        <f>G70/1000</f>
        <v>7.5129999999999999</v>
      </c>
      <c r="I70" s="6" t="s">
        <v>62</v>
      </c>
      <c r="J70" s="7" t="s">
        <v>443</v>
      </c>
      <c r="K70" s="8" t="s">
        <v>444</v>
      </c>
      <c r="L70" s="20">
        <v>7.5129999999999999</v>
      </c>
      <c r="M70" s="30" t="s">
        <v>55</v>
      </c>
      <c r="N70" s="18">
        <f t="shared" si="6"/>
        <v>1.0115448246963885</v>
      </c>
      <c r="O70" s="43">
        <v>7.4272536585365856</v>
      </c>
      <c r="P70" s="9" t="s">
        <v>56</v>
      </c>
      <c r="R70" s="10" t="s">
        <v>57</v>
      </c>
      <c r="S70" s="11" t="s">
        <v>58</v>
      </c>
      <c r="T70" s="12" t="s">
        <v>36</v>
      </c>
      <c r="U70" s="13" t="s">
        <v>28</v>
      </c>
      <c r="V70" s="14" t="s">
        <v>37</v>
      </c>
      <c r="W70" s="15" t="s">
        <v>38</v>
      </c>
    </row>
    <row r="71" spans="1:23" x14ac:dyDescent="0.3">
      <c r="A71" s="2" t="s">
        <v>445</v>
      </c>
      <c r="B71" s="3" t="s">
        <v>446</v>
      </c>
      <c r="C71" s="4" t="s">
        <v>382</v>
      </c>
      <c r="D71" s="5" t="s">
        <v>447</v>
      </c>
      <c r="E71" s="16" t="s">
        <v>672</v>
      </c>
      <c r="F71" t="str">
        <f t="shared" si="5"/>
        <v>UNIVERSIDAD MAYOR - SANTIAGO - UEA</v>
      </c>
      <c r="G71" s="5">
        <v>737</v>
      </c>
      <c r="H71" s="5">
        <f>G71/100</f>
        <v>7.37</v>
      </c>
      <c r="I71" s="6" t="s">
        <v>19</v>
      </c>
      <c r="J71" s="7" t="s">
        <v>448</v>
      </c>
      <c r="K71" s="8" t="s">
        <v>449</v>
      </c>
      <c r="L71" s="20">
        <v>7.37</v>
      </c>
      <c r="M71" s="28" t="s">
        <v>23</v>
      </c>
      <c r="N71" s="18">
        <f t="shared" si="6"/>
        <v>1.0782797957954098</v>
      </c>
      <c r="O71" s="39">
        <v>6.8349606741573101</v>
      </c>
      <c r="P71" s="9" t="s">
        <v>24</v>
      </c>
      <c r="R71" s="10" t="s">
        <v>25</v>
      </c>
      <c r="S71" s="11" t="s">
        <v>26</v>
      </c>
      <c r="T71" s="12" t="s">
        <v>36</v>
      </c>
      <c r="U71" s="13" t="s">
        <v>28</v>
      </c>
      <c r="V71" s="14" t="s">
        <v>37</v>
      </c>
      <c r="W71" s="15" t="s">
        <v>84</v>
      </c>
    </row>
    <row r="72" spans="1:23" x14ac:dyDescent="0.3">
      <c r="A72" s="2" t="s">
        <v>450</v>
      </c>
      <c r="B72" s="3" t="s">
        <v>451</v>
      </c>
      <c r="C72" s="4" t="s">
        <v>452</v>
      </c>
      <c r="D72" s="5" t="s">
        <v>453</v>
      </c>
      <c r="E72" s="16" t="s">
        <v>662</v>
      </c>
      <c r="F72" t="str">
        <f t="shared" si="5"/>
        <v>UNIVERSIDAD AUTÓNOMA DE TLAXCALA</v>
      </c>
      <c r="G72" s="5">
        <v>6476</v>
      </c>
      <c r="H72" s="5">
        <f>G72/1000</f>
        <v>6.476</v>
      </c>
      <c r="I72" s="6" t="s">
        <v>19</v>
      </c>
      <c r="J72" s="7" t="s">
        <v>454</v>
      </c>
      <c r="K72" s="8" t="s">
        <v>455</v>
      </c>
      <c r="L72" s="20">
        <v>6.476</v>
      </c>
      <c r="M72" s="26" t="s">
        <v>91</v>
      </c>
      <c r="N72" s="18">
        <f t="shared" si="6"/>
        <v>0.98963887331610101</v>
      </c>
      <c r="O72" s="44">
        <v>6.5438011527377604</v>
      </c>
      <c r="P72" s="9" t="s">
        <v>92</v>
      </c>
      <c r="R72" s="10" t="s">
        <v>25</v>
      </c>
      <c r="S72" s="11" t="s">
        <v>26</v>
      </c>
      <c r="T72" s="12" t="s">
        <v>36</v>
      </c>
      <c r="U72" s="13" t="s">
        <v>28</v>
      </c>
      <c r="V72" s="14" t="s">
        <v>37</v>
      </c>
      <c r="W72" s="15" t="s">
        <v>38</v>
      </c>
    </row>
    <row r="73" spans="1:23" x14ac:dyDescent="0.3">
      <c r="A73" s="2" t="s">
        <v>456</v>
      </c>
      <c r="B73" s="3" t="s">
        <v>457</v>
      </c>
      <c r="C73" s="4" t="s">
        <v>458</v>
      </c>
      <c r="D73" s="5" t="s">
        <v>459</v>
      </c>
      <c r="E73" s="16" t="s">
        <v>682</v>
      </c>
      <c r="F73" t="str">
        <f t="shared" si="5"/>
        <v>UNIVERSIDAD REGIOMONTANA</v>
      </c>
      <c r="G73" s="5">
        <v>714</v>
      </c>
      <c r="H73" s="5">
        <f>G73/100</f>
        <v>7.14</v>
      </c>
      <c r="I73" s="6" t="s">
        <v>19</v>
      </c>
      <c r="J73" s="7" t="s">
        <v>460</v>
      </c>
      <c r="K73" s="8" t="s">
        <v>461</v>
      </c>
      <c r="L73" s="20">
        <v>7.14</v>
      </c>
      <c r="M73" s="32" t="s">
        <v>134</v>
      </c>
      <c r="N73" s="18">
        <f t="shared" si="6"/>
        <v>1.0602933016250502</v>
      </c>
      <c r="O73" s="41">
        <v>6.73398576512455</v>
      </c>
      <c r="P73" s="9" t="s">
        <v>135</v>
      </c>
      <c r="R73" s="10" t="s">
        <v>25</v>
      </c>
      <c r="S73" s="11" t="s">
        <v>26</v>
      </c>
      <c r="T73" s="12" t="s">
        <v>36</v>
      </c>
      <c r="U73" s="13" t="s">
        <v>28</v>
      </c>
      <c r="V73" s="14" t="s">
        <v>37</v>
      </c>
      <c r="W73" s="15" t="s">
        <v>38</v>
      </c>
    </row>
    <row r="74" spans="1:23" x14ac:dyDescent="0.3">
      <c r="A74" s="2" t="s">
        <v>222</v>
      </c>
      <c r="B74" s="3" t="s">
        <v>462</v>
      </c>
      <c r="C74" s="4" t="s">
        <v>463</v>
      </c>
      <c r="D74" s="5" t="s">
        <v>464</v>
      </c>
      <c r="E74" s="16" t="s">
        <v>674</v>
      </c>
      <c r="F74" t="str">
        <f t="shared" si="5"/>
        <v>BENEMÉRITA UNIVERSIDAD AUTÓNOMA DE PUEBLA</v>
      </c>
      <c r="G74" s="5">
        <v>8365</v>
      </c>
      <c r="H74" s="5">
        <f>G74/1000</f>
        <v>8.3650000000000002</v>
      </c>
      <c r="I74" s="6" t="s">
        <v>62</v>
      </c>
      <c r="J74" s="7" t="s">
        <v>465</v>
      </c>
      <c r="K74" s="8" t="s">
        <v>466</v>
      </c>
      <c r="L74" s="20">
        <v>8.3650000000000002</v>
      </c>
      <c r="M74" s="23" t="s">
        <v>106</v>
      </c>
      <c r="N74" s="18">
        <f t="shared" si="6"/>
        <v>1.2425159196034929</v>
      </c>
      <c r="O74" s="36">
        <v>6.7323081081081098</v>
      </c>
      <c r="P74" s="9" t="s">
        <v>107</v>
      </c>
      <c r="R74" s="10" t="s">
        <v>108</v>
      </c>
      <c r="S74" s="11" t="s">
        <v>109</v>
      </c>
      <c r="T74" s="12" t="s">
        <v>36</v>
      </c>
      <c r="U74" s="13" t="s">
        <v>28</v>
      </c>
      <c r="V74" s="14" t="s">
        <v>37</v>
      </c>
      <c r="W74" s="15" t="s">
        <v>38</v>
      </c>
    </row>
    <row r="75" spans="1:23" x14ac:dyDescent="0.3">
      <c r="A75" s="2" t="s">
        <v>128</v>
      </c>
      <c r="B75" s="3" t="s">
        <v>467</v>
      </c>
      <c r="C75" s="4" t="s">
        <v>468</v>
      </c>
      <c r="D75" s="5" t="s">
        <v>469</v>
      </c>
      <c r="E75" s="16" t="s">
        <v>676</v>
      </c>
      <c r="F75" t="str">
        <f t="shared" si="5"/>
        <v>ESCOLA SUPERIOR DE ENFERMAGEM DE LISBOA</v>
      </c>
      <c r="G75" s="5">
        <v>775</v>
      </c>
      <c r="H75" s="5">
        <f>G75/100</f>
        <v>7.75</v>
      </c>
      <c r="I75" s="6" t="s">
        <v>19</v>
      </c>
      <c r="J75" s="7" t="s">
        <v>470</v>
      </c>
      <c r="K75" s="8" t="s">
        <v>471</v>
      </c>
      <c r="L75" s="20">
        <v>7.75</v>
      </c>
      <c r="M75" s="34" t="s">
        <v>655</v>
      </c>
      <c r="N75" s="18">
        <f t="shared" si="6"/>
        <v>1.0556011582071243</v>
      </c>
      <c r="O75" s="37">
        <v>7.3417880794701977</v>
      </c>
      <c r="P75" s="9" t="s">
        <v>209</v>
      </c>
      <c r="R75" s="10" t="s">
        <v>108</v>
      </c>
      <c r="S75" s="11" t="s">
        <v>210</v>
      </c>
      <c r="T75" s="12" t="s">
        <v>27</v>
      </c>
      <c r="U75" s="13" t="s">
        <v>28</v>
      </c>
      <c r="V75" s="14" t="s">
        <v>37</v>
      </c>
      <c r="W75" s="15" t="s">
        <v>30</v>
      </c>
    </row>
    <row r="76" spans="1:23" x14ac:dyDescent="0.3">
      <c r="A76" s="2" t="s">
        <v>238</v>
      </c>
      <c r="B76" s="3" t="s">
        <v>472</v>
      </c>
      <c r="C76" s="4" t="s">
        <v>473</v>
      </c>
      <c r="D76" s="5" t="s">
        <v>474</v>
      </c>
      <c r="E76" s="16" t="s">
        <v>672</v>
      </c>
      <c r="F76" t="str">
        <f t="shared" si="5"/>
        <v>UNIVERSIDAD MAYOR - SANTIAGO - UEA</v>
      </c>
      <c r="G76" s="5">
        <v>8185</v>
      </c>
      <c r="H76" s="5">
        <f>G76/1000</f>
        <v>8.1850000000000005</v>
      </c>
      <c r="I76" s="6" t="s">
        <v>62</v>
      </c>
      <c r="J76" s="7" t="s">
        <v>475</v>
      </c>
      <c r="K76" s="8" t="s">
        <v>476</v>
      </c>
      <c r="L76" s="20">
        <v>8.1850000000000005</v>
      </c>
      <c r="M76" s="23" t="s">
        <v>106</v>
      </c>
      <c r="N76" s="18">
        <f t="shared" si="6"/>
        <v>1.2157791753681519</v>
      </c>
      <c r="O76" s="36">
        <v>6.7323081081081098</v>
      </c>
      <c r="P76" s="9" t="s">
        <v>107</v>
      </c>
      <c r="R76" s="10" t="s">
        <v>108</v>
      </c>
      <c r="S76" s="11" t="s">
        <v>109</v>
      </c>
      <c r="T76" s="12" t="s">
        <v>36</v>
      </c>
      <c r="U76" s="13" t="s">
        <v>28</v>
      </c>
      <c r="V76" s="14" t="s">
        <v>37</v>
      </c>
      <c r="W76" s="15" t="s">
        <v>84</v>
      </c>
    </row>
    <row r="77" spans="1:23" x14ac:dyDescent="0.3">
      <c r="A77" s="2" t="s">
        <v>277</v>
      </c>
      <c r="B77" s="3" t="s">
        <v>477</v>
      </c>
      <c r="C77" s="4" t="s">
        <v>478</v>
      </c>
      <c r="D77" s="5" t="s">
        <v>479</v>
      </c>
      <c r="E77" s="16" t="s">
        <v>663</v>
      </c>
      <c r="F77" t="str">
        <f t="shared" si="5"/>
        <v>INSTITUTO PROFESIONAL DUOC UC</v>
      </c>
      <c r="G77" s="5">
        <v>681</v>
      </c>
      <c r="H77" s="5">
        <f>G77/100</f>
        <v>6.81</v>
      </c>
      <c r="I77" s="6" t="s">
        <v>19</v>
      </c>
      <c r="J77" s="7" t="s">
        <v>480</v>
      </c>
      <c r="K77" s="8" t="s">
        <v>481</v>
      </c>
      <c r="L77" s="20">
        <v>6.81</v>
      </c>
      <c r="M77" s="22" t="s">
        <v>99</v>
      </c>
      <c r="N77" s="18">
        <f t="shared" si="6"/>
        <v>1.2091944622304964</v>
      </c>
      <c r="O77" s="35">
        <v>5.6318484848484847</v>
      </c>
      <c r="P77" s="9" t="s">
        <v>100</v>
      </c>
      <c r="R77" s="10" t="s">
        <v>57</v>
      </c>
      <c r="S77" s="11" t="s">
        <v>58</v>
      </c>
      <c r="T77" s="12" t="s">
        <v>36</v>
      </c>
      <c r="U77" s="13" t="s">
        <v>28</v>
      </c>
      <c r="V77" s="14" t="s">
        <v>37</v>
      </c>
      <c r="W77" s="15" t="s">
        <v>84</v>
      </c>
    </row>
    <row r="78" spans="1:23" x14ac:dyDescent="0.3">
      <c r="A78" s="2" t="s">
        <v>482</v>
      </c>
      <c r="B78" s="3" t="s">
        <v>483</v>
      </c>
      <c r="C78" s="4" t="s">
        <v>484</v>
      </c>
      <c r="D78" s="5" t="s">
        <v>485</v>
      </c>
      <c r="E78" s="16" t="s">
        <v>689</v>
      </c>
      <c r="F78" t="str">
        <f t="shared" si="5"/>
        <v>PONTIFICIA UNIVERSIDADE CATÓLICA DO RIO DE JANEIRO</v>
      </c>
      <c r="G78" s="5">
        <v>7186</v>
      </c>
      <c r="H78" s="5">
        <f>G78/1000</f>
        <v>7.1859999999999999</v>
      </c>
      <c r="I78" s="6" t="s">
        <v>19</v>
      </c>
      <c r="J78" s="7" t="s">
        <v>486</v>
      </c>
      <c r="K78" s="8" t="s">
        <v>487</v>
      </c>
      <c r="L78" s="20">
        <v>7.1859999999999999</v>
      </c>
      <c r="M78" s="26" t="s">
        <v>91</v>
      </c>
      <c r="N78" s="18">
        <f t="shared" si="6"/>
        <v>1.0981385027253709</v>
      </c>
      <c r="O78" s="44">
        <v>6.5438011527377604</v>
      </c>
      <c r="P78" s="9" t="s">
        <v>92</v>
      </c>
      <c r="R78" s="10" t="s">
        <v>25</v>
      </c>
      <c r="S78" s="11" t="s">
        <v>26</v>
      </c>
      <c r="T78" s="12" t="s">
        <v>36</v>
      </c>
      <c r="U78" s="13" t="s">
        <v>28</v>
      </c>
      <c r="V78" s="14" t="s">
        <v>37</v>
      </c>
      <c r="W78" s="15" t="s">
        <v>288</v>
      </c>
    </row>
    <row r="79" spans="1:23" x14ac:dyDescent="0.3">
      <c r="A79" s="2" t="s">
        <v>488</v>
      </c>
      <c r="B79" s="3" t="s">
        <v>489</v>
      </c>
      <c r="C79" s="4" t="s">
        <v>490</v>
      </c>
      <c r="D79" s="5" t="s">
        <v>491</v>
      </c>
      <c r="E79" s="16" t="s">
        <v>690</v>
      </c>
      <c r="F79" t="str">
        <f t="shared" si="5"/>
        <v>INSTITUTO SUPERIOR MIGUEL TORGA</v>
      </c>
      <c r="G79" s="5">
        <v>646</v>
      </c>
      <c r="H79" s="5">
        <f>G79/100</f>
        <v>6.46</v>
      </c>
      <c r="I79" s="6" t="s">
        <v>19</v>
      </c>
      <c r="J79" s="7" t="s">
        <v>492</v>
      </c>
      <c r="K79" s="8" t="s">
        <v>493</v>
      </c>
      <c r="L79" s="20">
        <v>6.46</v>
      </c>
      <c r="M79" s="26" t="s">
        <v>91</v>
      </c>
      <c r="N79" s="18">
        <f t="shared" si="6"/>
        <v>0.98719381124490613</v>
      </c>
      <c r="O79" s="44">
        <v>6.5438011527377604</v>
      </c>
      <c r="P79" s="9" t="s">
        <v>92</v>
      </c>
      <c r="R79" s="10" t="s">
        <v>25</v>
      </c>
      <c r="S79" s="11" t="s">
        <v>26</v>
      </c>
      <c r="T79" s="12" t="s">
        <v>27</v>
      </c>
      <c r="U79" s="13" t="s">
        <v>28</v>
      </c>
      <c r="V79" s="14" t="s">
        <v>37</v>
      </c>
      <c r="W79" s="15" t="s">
        <v>30</v>
      </c>
    </row>
    <row r="80" spans="1:23" x14ac:dyDescent="0.3">
      <c r="A80" s="2" t="s">
        <v>494</v>
      </c>
      <c r="B80" s="3" t="s">
        <v>495</v>
      </c>
      <c r="C80" s="4" t="s">
        <v>496</v>
      </c>
      <c r="D80" s="5" t="s">
        <v>497</v>
      </c>
      <c r="E80" s="16" t="s">
        <v>682</v>
      </c>
      <c r="F80" t="str">
        <f t="shared" si="5"/>
        <v>UNIVERSIDAD REGIOMONTANA</v>
      </c>
      <c r="G80" s="5">
        <v>779</v>
      </c>
      <c r="H80" s="5">
        <f>G80/100</f>
        <v>7.79</v>
      </c>
      <c r="I80" s="6" t="s">
        <v>19</v>
      </c>
      <c r="J80" s="7" t="s">
        <v>498</v>
      </c>
      <c r="K80" s="8" t="s">
        <v>499</v>
      </c>
      <c r="L80" s="20">
        <v>7.79</v>
      </c>
      <c r="M80" s="32" t="s">
        <v>134</v>
      </c>
      <c r="N80" s="18">
        <f t="shared" si="6"/>
        <v>1.1568186021931572</v>
      </c>
      <c r="O80" s="41">
        <v>6.73398576512455</v>
      </c>
      <c r="P80" s="9" t="s">
        <v>135</v>
      </c>
      <c r="R80" s="10" t="s">
        <v>25</v>
      </c>
      <c r="S80" s="11" t="s">
        <v>26</v>
      </c>
      <c r="T80" s="12" t="s">
        <v>36</v>
      </c>
      <c r="U80" s="13" t="s">
        <v>28</v>
      </c>
      <c r="V80" s="14" t="s">
        <v>37</v>
      </c>
      <c r="W80" s="15" t="s">
        <v>38</v>
      </c>
    </row>
    <row r="81" spans="1:23" x14ac:dyDescent="0.3">
      <c r="A81" s="2" t="s">
        <v>438</v>
      </c>
      <c r="B81" s="3" t="s">
        <v>500</v>
      </c>
      <c r="C81" s="4" t="s">
        <v>501</v>
      </c>
      <c r="D81" s="5" t="s">
        <v>502</v>
      </c>
      <c r="E81" s="16" t="s">
        <v>684</v>
      </c>
      <c r="F81" t="str">
        <f t="shared" si="5"/>
        <v>UNIVERSIDAD CATÓLICA DE VALPARAÍSO</v>
      </c>
      <c r="G81" s="5">
        <v>801</v>
      </c>
      <c r="H81" s="5">
        <f>G81/100</f>
        <v>8.01</v>
      </c>
      <c r="I81" s="6" t="s">
        <v>19</v>
      </c>
      <c r="J81" s="7" t="s">
        <v>503</v>
      </c>
      <c r="K81" s="8" t="s">
        <v>504</v>
      </c>
      <c r="L81" s="20">
        <v>8.01</v>
      </c>
      <c r="M81" s="28" t="s">
        <v>23</v>
      </c>
      <c r="N81" s="18">
        <f t="shared" si="6"/>
        <v>1.1719160331507776</v>
      </c>
      <c r="O81" s="39">
        <v>6.8349606741573101</v>
      </c>
      <c r="P81" s="9" t="s">
        <v>24</v>
      </c>
      <c r="R81" s="10" t="s">
        <v>25</v>
      </c>
      <c r="S81" s="11" t="s">
        <v>26</v>
      </c>
      <c r="T81" s="12" t="s">
        <v>36</v>
      </c>
      <c r="U81" s="13" t="s">
        <v>28</v>
      </c>
      <c r="V81" s="14" t="s">
        <v>37</v>
      </c>
      <c r="W81" s="15" t="s">
        <v>84</v>
      </c>
    </row>
    <row r="82" spans="1:23" x14ac:dyDescent="0.3">
      <c r="A82" s="2" t="s">
        <v>505</v>
      </c>
      <c r="B82" s="3" t="s">
        <v>506</v>
      </c>
      <c r="C82" s="4" t="s">
        <v>507</v>
      </c>
      <c r="D82" s="5" t="s">
        <v>508</v>
      </c>
      <c r="E82" s="16" t="s">
        <v>661</v>
      </c>
      <c r="F82" t="str">
        <f t="shared" si="5"/>
        <v>PONTIFICIA UNIVERSIDAD CATÓLICA DE CHILE. SANTIAGO</v>
      </c>
      <c r="G82" s="5">
        <v>5513</v>
      </c>
      <c r="H82" s="5">
        <f>G82/1000</f>
        <v>5.5129999999999999</v>
      </c>
      <c r="I82" s="6" t="s">
        <v>62</v>
      </c>
      <c r="J82" s="7" t="s">
        <v>509</v>
      </c>
      <c r="K82" s="8" t="s">
        <v>510</v>
      </c>
      <c r="L82" s="20">
        <v>5.5129999999999999</v>
      </c>
      <c r="M82" s="23" t="s">
        <v>82</v>
      </c>
      <c r="N82" s="18">
        <f t="shared" si="6"/>
        <v>1.0043756970681412</v>
      </c>
      <c r="O82" s="36">
        <v>5.4889818780889659</v>
      </c>
      <c r="P82" s="9" t="s">
        <v>83</v>
      </c>
      <c r="R82" s="10" t="s">
        <v>57</v>
      </c>
      <c r="S82" s="11" t="s">
        <v>58</v>
      </c>
      <c r="T82" s="12" t="s">
        <v>36</v>
      </c>
      <c r="U82" s="13" t="s">
        <v>28</v>
      </c>
      <c r="V82" s="14" t="s">
        <v>37</v>
      </c>
      <c r="W82" s="15" t="s">
        <v>84</v>
      </c>
    </row>
    <row r="83" spans="1:23" x14ac:dyDescent="0.3">
      <c r="A83" s="2" t="s">
        <v>511</v>
      </c>
      <c r="B83" s="3" t="s">
        <v>452</v>
      </c>
      <c r="C83" s="4" t="s">
        <v>512</v>
      </c>
      <c r="D83" s="5" t="s">
        <v>513</v>
      </c>
      <c r="E83" s="16" t="s">
        <v>676</v>
      </c>
      <c r="F83" t="str">
        <f t="shared" si="5"/>
        <v>ESCOLA SUPERIOR DE ENFERMAGEM DE LISBOA</v>
      </c>
      <c r="G83" s="5">
        <v>773</v>
      </c>
      <c r="H83" s="5">
        <f>G83/100</f>
        <v>7.73</v>
      </c>
      <c r="I83" s="6" t="s">
        <v>19</v>
      </c>
      <c r="J83" s="7" t="s">
        <v>514</v>
      </c>
      <c r="K83" s="8" t="s">
        <v>515</v>
      </c>
      <c r="L83" s="20">
        <v>7.73</v>
      </c>
      <c r="M83" s="34" t="s">
        <v>655</v>
      </c>
      <c r="N83" s="18">
        <f t="shared" si="6"/>
        <v>1.0528770261859448</v>
      </c>
      <c r="O83" s="37">
        <v>7.3417880794701977</v>
      </c>
      <c r="P83" s="9" t="s">
        <v>209</v>
      </c>
      <c r="R83" s="10" t="s">
        <v>108</v>
      </c>
      <c r="S83" s="11" t="s">
        <v>210</v>
      </c>
      <c r="T83" s="12" t="s">
        <v>27</v>
      </c>
      <c r="U83" s="13" t="s">
        <v>28</v>
      </c>
      <c r="V83" s="14" t="s">
        <v>37</v>
      </c>
      <c r="W83" s="15" t="s">
        <v>30</v>
      </c>
    </row>
    <row r="84" spans="1:23" x14ac:dyDescent="0.3">
      <c r="A84" s="2" t="s">
        <v>516</v>
      </c>
      <c r="B84" s="3" t="s">
        <v>517</v>
      </c>
      <c r="C84" s="4" t="s">
        <v>518</v>
      </c>
      <c r="D84" s="5" t="s">
        <v>519</v>
      </c>
      <c r="E84" s="16" t="s">
        <v>659</v>
      </c>
      <c r="F84" t="str">
        <f t="shared" si="5"/>
        <v>UNIVERSIDADE DO ALGARVE</v>
      </c>
      <c r="G84" s="5">
        <v>5985</v>
      </c>
      <c r="H84" s="5">
        <f t="shared" ref="H84:H92" si="7">G84/1000</f>
        <v>5.9850000000000003</v>
      </c>
      <c r="I84" s="6" t="s">
        <v>62</v>
      </c>
      <c r="J84" s="7" t="s">
        <v>520</v>
      </c>
      <c r="K84" s="8" t="s">
        <v>521</v>
      </c>
      <c r="L84" s="20">
        <v>5.9850000000000003</v>
      </c>
      <c r="M84" s="30" t="s">
        <v>66</v>
      </c>
      <c r="N84" s="18">
        <f t="shared" si="6"/>
        <v>1.0874804278871388</v>
      </c>
      <c r="O84" s="43">
        <v>5.5035473251028817</v>
      </c>
      <c r="P84" s="9" t="s">
        <v>67</v>
      </c>
      <c r="R84" s="10" t="s">
        <v>68</v>
      </c>
      <c r="S84" s="11" t="s">
        <v>69</v>
      </c>
      <c r="T84" s="12" t="s">
        <v>27</v>
      </c>
      <c r="U84" s="13" t="s">
        <v>28</v>
      </c>
      <c r="V84" s="14" t="s">
        <v>29</v>
      </c>
      <c r="W84" s="15" t="s">
        <v>30</v>
      </c>
    </row>
    <row r="85" spans="1:23" x14ac:dyDescent="0.3">
      <c r="A85" s="2" t="s">
        <v>604</v>
      </c>
      <c r="B85" s="3" t="s">
        <v>605</v>
      </c>
      <c r="C85" s="4" t="s">
        <v>606</v>
      </c>
      <c r="D85" s="5" t="s">
        <v>607</v>
      </c>
      <c r="E85" s="16" t="s">
        <v>691</v>
      </c>
      <c r="F85" t="str">
        <f t="shared" si="5"/>
        <v xml:space="preserve">PONTIFICIA UNIVERSIDADE CATÓLICA DO RIO DE JANEIRO </v>
      </c>
      <c r="G85" s="5">
        <v>5909</v>
      </c>
      <c r="H85" s="5">
        <f t="shared" si="7"/>
        <v>5.9089999999999998</v>
      </c>
      <c r="I85" s="6" t="s">
        <v>579</v>
      </c>
      <c r="J85" s="7" t="s">
        <v>608</v>
      </c>
      <c r="K85" s="8" t="s">
        <v>609</v>
      </c>
      <c r="L85" s="20">
        <v>5.9089999999999998</v>
      </c>
      <c r="M85" s="25" t="s">
        <v>610</v>
      </c>
      <c r="N85" s="18">
        <f t="shared" si="6"/>
        <v>0.90163026019916448</v>
      </c>
      <c r="O85" s="42">
        <v>6.5536842105263178</v>
      </c>
      <c r="P85" s="9" t="s">
        <v>611</v>
      </c>
      <c r="R85" s="10" t="s">
        <v>57</v>
      </c>
      <c r="S85" s="11" t="s">
        <v>58</v>
      </c>
      <c r="T85" s="12" t="s">
        <v>36</v>
      </c>
      <c r="V85" s="14" t="s">
        <v>574</v>
      </c>
      <c r="W85" s="15" t="s">
        <v>612</v>
      </c>
    </row>
    <row r="86" spans="1:23" x14ac:dyDescent="0.3">
      <c r="A86" s="2" t="s">
        <v>522</v>
      </c>
      <c r="B86" s="3" t="s">
        <v>523</v>
      </c>
      <c r="C86" s="4" t="s">
        <v>524</v>
      </c>
      <c r="D86" s="5" t="s">
        <v>525</v>
      </c>
      <c r="E86" s="16" t="s">
        <v>692</v>
      </c>
      <c r="F86" t="str">
        <f t="shared" si="5"/>
        <v>UNIVERSIDAD POPULAR AUTÓNOMA. PUEBLA</v>
      </c>
      <c r="G86" s="5">
        <v>3987</v>
      </c>
      <c r="H86" s="5">
        <f t="shared" si="7"/>
        <v>3.9870000000000001</v>
      </c>
      <c r="I86" s="6" t="s">
        <v>62</v>
      </c>
      <c r="J86" s="7" t="s">
        <v>526</v>
      </c>
      <c r="K86" s="8" t="s">
        <v>527</v>
      </c>
      <c r="L86" s="20">
        <v>3.9870000000000001</v>
      </c>
      <c r="M86" s="24" t="s">
        <v>142</v>
      </c>
      <c r="N86" s="18">
        <f t="shared" si="6"/>
        <v>0.74204729816977999</v>
      </c>
      <c r="O86" s="47">
        <v>5.3729728682170563</v>
      </c>
      <c r="P86" s="9" t="s">
        <v>143</v>
      </c>
      <c r="R86" s="10" t="s">
        <v>47</v>
      </c>
      <c r="S86" s="11" t="s">
        <v>48</v>
      </c>
      <c r="T86" s="12" t="s">
        <v>36</v>
      </c>
      <c r="U86" s="13" t="s">
        <v>28</v>
      </c>
      <c r="V86" s="14" t="s">
        <v>37</v>
      </c>
      <c r="W86" s="15" t="s">
        <v>38</v>
      </c>
    </row>
    <row r="87" spans="1:23" x14ac:dyDescent="0.3">
      <c r="A87" s="2" t="s">
        <v>289</v>
      </c>
      <c r="B87" s="3" t="s">
        <v>528</v>
      </c>
      <c r="C87" s="4" t="s">
        <v>529</v>
      </c>
      <c r="D87" s="5" t="s">
        <v>530</v>
      </c>
      <c r="E87" s="16" t="s">
        <v>679</v>
      </c>
      <c r="F87" t="str">
        <f t="shared" si="5"/>
        <v>UNIVERSIDAD DEL PACÍFICO</v>
      </c>
      <c r="G87" s="5">
        <v>7387</v>
      </c>
      <c r="H87" s="5">
        <f t="shared" si="7"/>
        <v>7.3869999999999996</v>
      </c>
      <c r="I87" s="6" t="s">
        <v>19</v>
      </c>
      <c r="J87" s="7" t="s">
        <v>531</v>
      </c>
      <c r="K87" s="8" t="s">
        <v>532</v>
      </c>
      <c r="L87" s="20">
        <v>7.3869999999999996</v>
      </c>
      <c r="M87" s="30" t="s">
        <v>55</v>
      </c>
      <c r="N87" s="18">
        <f t="shared" si="6"/>
        <v>0.99458027685774264</v>
      </c>
      <c r="O87" s="43">
        <v>7.4272536585365856</v>
      </c>
      <c r="P87" s="9" t="s">
        <v>56</v>
      </c>
      <c r="R87" s="10" t="s">
        <v>57</v>
      </c>
      <c r="S87" s="11" t="s">
        <v>58</v>
      </c>
      <c r="T87" s="12" t="s">
        <v>36</v>
      </c>
      <c r="U87" s="13" t="s">
        <v>28</v>
      </c>
      <c r="V87" s="14" t="s">
        <v>37</v>
      </c>
      <c r="W87" s="15" t="s">
        <v>84</v>
      </c>
    </row>
    <row r="88" spans="1:23" x14ac:dyDescent="0.3">
      <c r="A88" s="2" t="s">
        <v>586</v>
      </c>
      <c r="B88" s="3" t="s">
        <v>587</v>
      </c>
      <c r="C88" s="4" t="s">
        <v>126</v>
      </c>
      <c r="D88" s="5" t="s">
        <v>588</v>
      </c>
      <c r="E88" s="16" t="s">
        <v>693</v>
      </c>
      <c r="F88" t="str">
        <f t="shared" si="5"/>
        <v xml:space="preserve">UNIVERSIDADE DE COIMBRA </v>
      </c>
      <c r="G88" s="5">
        <v>6012</v>
      </c>
      <c r="H88" s="5">
        <f t="shared" si="7"/>
        <v>6.0119999999999996</v>
      </c>
      <c r="I88" s="6" t="s">
        <v>579</v>
      </c>
      <c r="J88" s="7" t="s">
        <v>589</v>
      </c>
      <c r="K88" s="8" t="s">
        <v>590</v>
      </c>
      <c r="L88" s="20">
        <v>6.0119999999999996</v>
      </c>
      <c r="M88" s="24" t="s">
        <v>117</v>
      </c>
      <c r="N88" s="18">
        <f t="shared" si="6"/>
        <v>0.9524894603095071</v>
      </c>
      <c r="O88" s="47">
        <v>6.3118808664259944</v>
      </c>
      <c r="P88" s="9" t="s">
        <v>118</v>
      </c>
      <c r="R88" s="10" t="s">
        <v>119</v>
      </c>
      <c r="S88" s="11" t="s">
        <v>120</v>
      </c>
      <c r="T88" s="12" t="s">
        <v>27</v>
      </c>
      <c r="U88" s="13" t="s">
        <v>28</v>
      </c>
      <c r="V88" s="14" t="s">
        <v>574</v>
      </c>
      <c r="W88" s="15" t="s">
        <v>575</v>
      </c>
    </row>
    <row r="89" spans="1:23" x14ac:dyDescent="0.3">
      <c r="A89" s="2" t="s">
        <v>533</v>
      </c>
      <c r="B89" s="3" t="s">
        <v>534</v>
      </c>
      <c r="C89" s="4" t="s">
        <v>535</v>
      </c>
      <c r="D89" s="5" t="s">
        <v>536</v>
      </c>
      <c r="E89" s="16" t="s">
        <v>668</v>
      </c>
      <c r="F89" t="str">
        <f t="shared" si="5"/>
        <v>PONTIFICIA UNIVERSIDAD CATÓLICA DEL PERÚ</v>
      </c>
      <c r="G89" s="5">
        <v>7288</v>
      </c>
      <c r="H89" s="5">
        <f t="shared" si="7"/>
        <v>7.2880000000000003</v>
      </c>
      <c r="I89" s="6" t="s">
        <v>19</v>
      </c>
      <c r="J89" s="7" t="s">
        <v>537</v>
      </c>
      <c r="K89" s="8" t="s">
        <v>538</v>
      </c>
      <c r="L89" s="20">
        <v>7.2880000000000003</v>
      </c>
      <c r="M89" s="24" t="s">
        <v>117</v>
      </c>
      <c r="N89" s="18">
        <f t="shared" si="6"/>
        <v>1.1546479019853115</v>
      </c>
      <c r="O89" s="47">
        <v>6.31188086642599</v>
      </c>
      <c r="P89" s="9" t="s">
        <v>118</v>
      </c>
      <c r="R89" s="10" t="s">
        <v>119</v>
      </c>
      <c r="S89" s="11" t="s">
        <v>120</v>
      </c>
      <c r="T89" s="12" t="s">
        <v>36</v>
      </c>
      <c r="U89" s="13" t="s">
        <v>28</v>
      </c>
      <c r="V89" s="14" t="s">
        <v>37</v>
      </c>
      <c r="W89" s="15" t="s">
        <v>162</v>
      </c>
    </row>
    <row r="90" spans="1:23" x14ac:dyDescent="0.3">
      <c r="A90" s="2" t="s">
        <v>85</v>
      </c>
      <c r="B90" s="3" t="s">
        <v>539</v>
      </c>
      <c r="C90" s="4" t="s">
        <v>540</v>
      </c>
      <c r="D90" s="5" t="s">
        <v>541</v>
      </c>
      <c r="E90" s="16" t="s">
        <v>677</v>
      </c>
      <c r="F90" t="str">
        <f t="shared" si="5"/>
        <v>UNIVERSIDADE DE TRÁS-OS-MONTES E ALTO DOURO</v>
      </c>
      <c r="G90" s="5">
        <v>6436</v>
      </c>
      <c r="H90" s="5">
        <f t="shared" si="7"/>
        <v>6.4359999999999999</v>
      </c>
      <c r="I90" s="6" t="s">
        <v>19</v>
      </c>
      <c r="J90" s="7" t="s">
        <v>542</v>
      </c>
      <c r="K90" s="8" t="s">
        <v>543</v>
      </c>
      <c r="L90" s="20">
        <v>6.4359999999999999</v>
      </c>
      <c r="M90" s="26" t="s">
        <v>91</v>
      </c>
      <c r="N90" s="18">
        <f t="shared" si="6"/>
        <v>0.98352621813811458</v>
      </c>
      <c r="O90" s="44">
        <v>6.543801152737756</v>
      </c>
      <c r="P90" s="9" t="s">
        <v>92</v>
      </c>
      <c r="R90" s="10" t="s">
        <v>25</v>
      </c>
      <c r="S90" s="11" t="s">
        <v>26</v>
      </c>
      <c r="T90" s="12" t="s">
        <v>27</v>
      </c>
      <c r="U90" s="13" t="s">
        <v>28</v>
      </c>
      <c r="V90" s="14" t="s">
        <v>37</v>
      </c>
      <c r="W90" s="15" t="s">
        <v>30</v>
      </c>
    </row>
    <row r="91" spans="1:23" x14ac:dyDescent="0.3">
      <c r="A91" s="2" t="s">
        <v>544</v>
      </c>
      <c r="B91" s="3" t="s">
        <v>545</v>
      </c>
      <c r="C91" s="4" t="s">
        <v>146</v>
      </c>
      <c r="D91" s="5" t="s">
        <v>546</v>
      </c>
      <c r="E91" s="16" t="s">
        <v>663</v>
      </c>
      <c r="F91" t="str">
        <f t="shared" si="5"/>
        <v>INSTITUTO PROFESIONAL DUOC UC</v>
      </c>
      <c r="G91" s="5">
        <v>5039</v>
      </c>
      <c r="H91" s="5">
        <f t="shared" si="7"/>
        <v>5.0389999999999997</v>
      </c>
      <c r="I91" s="6" t="s">
        <v>19</v>
      </c>
      <c r="J91" s="7" t="s">
        <v>547</v>
      </c>
      <c r="K91" s="8" t="s">
        <v>548</v>
      </c>
      <c r="L91" s="20">
        <v>5.0389999999999997</v>
      </c>
      <c r="M91" s="23" t="s">
        <v>82</v>
      </c>
      <c r="N91" s="18">
        <f t="shared" si="6"/>
        <v>0.91802088473179089</v>
      </c>
      <c r="O91" s="36">
        <v>5.4889818780889659</v>
      </c>
      <c r="P91" s="9" t="s">
        <v>83</v>
      </c>
      <c r="R91" s="10" t="s">
        <v>57</v>
      </c>
      <c r="S91" s="11" t="s">
        <v>58</v>
      </c>
      <c r="T91" s="12" t="s">
        <v>36</v>
      </c>
      <c r="U91" s="13" t="s">
        <v>28</v>
      </c>
      <c r="V91" s="14" t="s">
        <v>37</v>
      </c>
      <c r="W91" s="15" t="s">
        <v>84</v>
      </c>
    </row>
    <row r="92" spans="1:23" x14ac:dyDescent="0.3">
      <c r="A92" s="2" t="s">
        <v>549</v>
      </c>
      <c r="B92" s="3" t="s">
        <v>550</v>
      </c>
      <c r="C92" s="4" t="s">
        <v>551</v>
      </c>
      <c r="D92" s="5" t="s">
        <v>552</v>
      </c>
      <c r="E92" s="16" t="s">
        <v>672</v>
      </c>
      <c r="F92" t="str">
        <f t="shared" si="5"/>
        <v>UNIVERSIDAD MAYOR - SANTIAGO - UEA</v>
      </c>
      <c r="G92" s="5">
        <v>7214</v>
      </c>
      <c r="H92" s="5">
        <f t="shared" si="7"/>
        <v>7.2140000000000004</v>
      </c>
      <c r="I92" s="6" t="s">
        <v>19</v>
      </c>
      <c r="J92" s="7" t="s">
        <v>553</v>
      </c>
      <c r="K92" s="8" t="s">
        <v>554</v>
      </c>
      <c r="L92" s="20">
        <v>7.2140000000000004</v>
      </c>
      <c r="M92" s="28" t="s">
        <v>23</v>
      </c>
      <c r="N92" s="18">
        <f t="shared" si="6"/>
        <v>1.0554559629400388</v>
      </c>
      <c r="O92" s="39">
        <v>6.8349606741573101</v>
      </c>
      <c r="P92" s="9" t="s">
        <v>24</v>
      </c>
      <c r="R92" s="10" t="s">
        <v>25</v>
      </c>
      <c r="S92" s="11" t="s">
        <v>26</v>
      </c>
      <c r="T92" s="12" t="s">
        <v>36</v>
      </c>
      <c r="U92" s="13" t="s">
        <v>28</v>
      </c>
      <c r="V92" s="14" t="s">
        <v>37</v>
      </c>
      <c r="W92" s="15" t="s">
        <v>84</v>
      </c>
    </row>
    <row r="93" spans="1:23" x14ac:dyDescent="0.3">
      <c r="A93" s="2" t="s">
        <v>591</v>
      </c>
      <c r="B93" s="3" t="s">
        <v>592</v>
      </c>
      <c r="C93" s="4" t="s">
        <v>593</v>
      </c>
      <c r="D93" s="5" t="s">
        <v>594</v>
      </c>
      <c r="E93" s="16" t="s">
        <v>694</v>
      </c>
      <c r="F93" t="str">
        <f t="shared" si="5"/>
        <v xml:space="preserve">INSTITUTO POLITÉCNICO DE SETÚBAL </v>
      </c>
      <c r="G93" s="5">
        <v>753</v>
      </c>
      <c r="H93" s="5">
        <f>G93/100</f>
        <v>7.53</v>
      </c>
      <c r="I93" s="6" t="s">
        <v>579</v>
      </c>
      <c r="J93" s="7" t="s">
        <v>595</v>
      </c>
      <c r="K93" s="8" t="s">
        <v>596</v>
      </c>
      <c r="L93" s="20">
        <v>7.53</v>
      </c>
      <c r="M93" s="32" t="s">
        <v>134</v>
      </c>
      <c r="N93" s="18">
        <f t="shared" si="6"/>
        <v>1.1182084819659144</v>
      </c>
      <c r="O93" s="41">
        <v>6.73398576512455</v>
      </c>
      <c r="P93" s="9" t="s">
        <v>135</v>
      </c>
      <c r="R93" s="10" t="s">
        <v>25</v>
      </c>
      <c r="S93" s="11" t="s">
        <v>26</v>
      </c>
      <c r="T93" s="12" t="s">
        <v>27</v>
      </c>
      <c r="U93" s="13" t="s">
        <v>28</v>
      </c>
      <c r="V93" s="14" t="s">
        <v>585</v>
      </c>
      <c r="W93" s="15" t="s">
        <v>575</v>
      </c>
    </row>
    <row r="94" spans="1:23" x14ac:dyDescent="0.3">
      <c r="A94" s="2" t="s">
        <v>555</v>
      </c>
      <c r="B94" s="3" t="s">
        <v>556</v>
      </c>
      <c r="C94" s="4" t="s">
        <v>557</v>
      </c>
      <c r="D94" s="5" t="s">
        <v>558</v>
      </c>
      <c r="E94" s="16" t="s">
        <v>658</v>
      </c>
      <c r="F94" t="str">
        <f t="shared" si="5"/>
        <v>UNIVERSIDAD DE GUANAJUATO</v>
      </c>
      <c r="G94" s="5">
        <v>6993</v>
      </c>
      <c r="H94" s="5">
        <f>G94/1000</f>
        <v>6.9930000000000003</v>
      </c>
      <c r="I94" s="6" t="s">
        <v>19</v>
      </c>
      <c r="J94" s="7" t="s">
        <v>559</v>
      </c>
      <c r="K94" s="8" t="s">
        <v>560</v>
      </c>
      <c r="L94" s="20">
        <v>6.9930000000000003</v>
      </c>
      <c r="M94" s="28" t="s">
        <v>23</v>
      </c>
      <c r="N94" s="18">
        <f t="shared" si="6"/>
        <v>1.0231221997282633</v>
      </c>
      <c r="O94" s="39">
        <v>6.8349606741573101</v>
      </c>
      <c r="P94" s="9" t="s">
        <v>24</v>
      </c>
      <c r="R94" s="10" t="s">
        <v>25</v>
      </c>
      <c r="S94" s="11" t="s">
        <v>26</v>
      </c>
      <c r="T94" s="12" t="s">
        <v>36</v>
      </c>
      <c r="U94" s="13" t="s">
        <v>28</v>
      </c>
      <c r="V94" s="14" t="s">
        <v>37</v>
      </c>
      <c r="W94" s="15" t="s">
        <v>38</v>
      </c>
    </row>
    <row r="95" spans="1:23" x14ac:dyDescent="0.3">
      <c r="A95" s="2" t="s">
        <v>613</v>
      </c>
      <c r="B95" s="3" t="s">
        <v>614</v>
      </c>
      <c r="C95" s="4" t="s">
        <v>615</v>
      </c>
      <c r="D95" s="48" t="s">
        <v>616</v>
      </c>
      <c r="E95" s="16" t="s">
        <v>695</v>
      </c>
      <c r="F95" t="str">
        <f t="shared" si="5"/>
        <v xml:space="preserve">UNIVERSIDAD REGIOMONTANA </v>
      </c>
      <c r="G95" s="5">
        <v>5927</v>
      </c>
      <c r="H95" s="5">
        <f>G95/1000</f>
        <v>5.9269999999999996</v>
      </c>
      <c r="I95" s="6" t="s">
        <v>570</v>
      </c>
      <c r="J95" s="7" t="s">
        <v>617</v>
      </c>
      <c r="K95" s="8" t="s">
        <v>618</v>
      </c>
      <c r="L95" s="20">
        <v>5.9269999999999996</v>
      </c>
      <c r="M95" s="32" t="s">
        <v>134</v>
      </c>
      <c r="N95" s="18">
        <f t="shared" si="6"/>
        <v>0.88016224071872129</v>
      </c>
      <c r="O95" s="41">
        <v>6.7339857651245536</v>
      </c>
      <c r="P95" s="9" t="s">
        <v>135</v>
      </c>
      <c r="R95" s="10" t="s">
        <v>25</v>
      </c>
      <c r="S95" s="11" t="s">
        <v>26</v>
      </c>
      <c r="T95" s="12" t="s">
        <v>36</v>
      </c>
      <c r="U95" s="13" t="s">
        <v>28</v>
      </c>
      <c r="V95" s="14" t="s">
        <v>574</v>
      </c>
      <c r="W95" s="15" t="s">
        <v>603</v>
      </c>
    </row>
    <row r="96" spans="1:23" x14ac:dyDescent="0.3">
      <c r="A96" s="2" t="s">
        <v>561</v>
      </c>
      <c r="B96" s="3" t="s">
        <v>562</v>
      </c>
      <c r="C96" s="4" t="s">
        <v>563</v>
      </c>
      <c r="D96" s="48" t="s">
        <v>564</v>
      </c>
      <c r="E96" s="16" t="s">
        <v>673</v>
      </c>
      <c r="F96" t="str">
        <f t="shared" si="5"/>
        <v>UNIVERSIDAD AUTÓNOMA DEL CARMEN. CAMPECHE</v>
      </c>
      <c r="G96" s="5">
        <v>7685</v>
      </c>
      <c r="H96" s="5">
        <f>G96/1000</f>
        <v>7.6849999999999996</v>
      </c>
      <c r="I96" s="6" t="s">
        <v>19</v>
      </c>
      <c r="J96" s="7" t="s">
        <v>565</v>
      </c>
      <c r="K96" s="8" t="s">
        <v>566</v>
      </c>
      <c r="L96" s="20">
        <v>7.6849999999999996</v>
      </c>
      <c r="M96" s="23" t="s">
        <v>106</v>
      </c>
      <c r="N96" s="18">
        <f t="shared" si="6"/>
        <v>1.141510441381093</v>
      </c>
      <c r="O96" s="36">
        <v>6.7323081081081098</v>
      </c>
      <c r="P96" s="9" t="s">
        <v>107</v>
      </c>
      <c r="R96" s="10" t="s">
        <v>108</v>
      </c>
      <c r="S96" s="11" t="s">
        <v>109</v>
      </c>
      <c r="T96" s="12" t="s">
        <v>36</v>
      </c>
      <c r="U96" s="16" t="s">
        <v>28</v>
      </c>
      <c r="V96" s="14" t="s">
        <v>37</v>
      </c>
      <c r="W96" s="15" t="s">
        <v>38</v>
      </c>
    </row>
    <row r="101" spans="5:5" x14ac:dyDescent="0.3">
      <c r="E101" t="s">
        <v>690</v>
      </c>
    </row>
    <row r="102" spans="5:5" x14ac:dyDescent="0.3">
      <c r="E102" t="s">
        <v>657</v>
      </c>
    </row>
    <row r="103" spans="5:5" x14ac:dyDescent="0.3">
      <c r="E103" t="s">
        <v>658</v>
      </c>
    </row>
    <row r="104" spans="5:5" x14ac:dyDescent="0.3">
      <c r="E104" t="s">
        <v>659</v>
      </c>
    </row>
    <row r="105" spans="5:5" x14ac:dyDescent="0.3">
      <c r="E105" t="s">
        <v>660</v>
      </c>
    </row>
    <row r="106" spans="5:5" x14ac:dyDescent="0.3">
      <c r="E106" t="s">
        <v>659</v>
      </c>
    </row>
    <row r="107" spans="5:5" x14ac:dyDescent="0.3">
      <c r="E107" t="s">
        <v>658</v>
      </c>
    </row>
    <row r="108" spans="5:5" x14ac:dyDescent="0.3">
      <c r="E108" t="s">
        <v>661</v>
      </c>
    </row>
    <row r="109" spans="5:5" x14ac:dyDescent="0.3">
      <c r="E109" t="s">
        <v>662</v>
      </c>
    </row>
    <row r="110" spans="5:5" x14ac:dyDescent="0.3">
      <c r="E110" t="s">
        <v>663</v>
      </c>
    </row>
    <row r="111" spans="5:5" x14ac:dyDescent="0.3">
      <c r="E111" t="s">
        <v>664</v>
      </c>
    </row>
    <row r="112" spans="5:5" x14ac:dyDescent="0.3">
      <c r="E112" t="s">
        <v>665</v>
      </c>
    </row>
    <row r="113" spans="5:5" x14ac:dyDescent="0.3">
      <c r="E113" t="s">
        <v>660</v>
      </c>
    </row>
    <row r="114" spans="5:5" x14ac:dyDescent="0.3">
      <c r="E114" t="s">
        <v>664</v>
      </c>
    </row>
    <row r="115" spans="5:5" x14ac:dyDescent="0.3">
      <c r="E115" t="s">
        <v>661</v>
      </c>
    </row>
    <row r="116" spans="5:5" x14ac:dyDescent="0.3">
      <c r="E116" t="s">
        <v>666</v>
      </c>
    </row>
    <row r="117" spans="5:5" x14ac:dyDescent="0.3">
      <c r="E117" t="s">
        <v>662</v>
      </c>
    </row>
    <row r="118" spans="5:5" x14ac:dyDescent="0.3">
      <c r="E118" t="s">
        <v>667</v>
      </c>
    </row>
    <row r="119" spans="5:5" x14ac:dyDescent="0.3">
      <c r="E119" t="s">
        <v>668</v>
      </c>
    </row>
    <row r="120" spans="5:5" x14ac:dyDescent="0.3">
      <c r="E120" t="s">
        <v>661</v>
      </c>
    </row>
    <row r="121" spans="5:5" x14ac:dyDescent="0.3">
      <c r="E121" t="s">
        <v>669</v>
      </c>
    </row>
    <row r="122" spans="5:5" x14ac:dyDescent="0.3">
      <c r="E122" t="s">
        <v>670</v>
      </c>
    </row>
    <row r="123" spans="5:5" x14ac:dyDescent="0.3">
      <c r="E123" t="s">
        <v>671</v>
      </c>
    </row>
    <row r="124" spans="5:5" x14ac:dyDescent="0.3">
      <c r="E124" t="s">
        <v>672</v>
      </c>
    </row>
    <row r="125" spans="5:5" x14ac:dyDescent="0.3">
      <c r="E125" t="s">
        <v>657</v>
      </c>
    </row>
    <row r="126" spans="5:5" x14ac:dyDescent="0.3">
      <c r="E126" t="s">
        <v>673</v>
      </c>
    </row>
    <row r="127" spans="5:5" x14ac:dyDescent="0.3">
      <c r="E127" t="s">
        <v>659</v>
      </c>
    </row>
    <row r="128" spans="5:5" x14ac:dyDescent="0.3">
      <c r="E128" t="s">
        <v>674</v>
      </c>
    </row>
    <row r="129" spans="5:5" x14ac:dyDescent="0.3">
      <c r="E129" t="s">
        <v>668</v>
      </c>
    </row>
    <row r="130" spans="5:5" x14ac:dyDescent="0.3">
      <c r="E130" t="s">
        <v>675</v>
      </c>
    </row>
    <row r="131" spans="5:5" x14ac:dyDescent="0.3">
      <c r="E131" t="s">
        <v>667</v>
      </c>
    </row>
    <row r="132" spans="5:5" x14ac:dyDescent="0.3">
      <c r="E132" t="s">
        <v>670</v>
      </c>
    </row>
    <row r="133" spans="5:5" x14ac:dyDescent="0.3">
      <c r="E133" t="s">
        <v>676</v>
      </c>
    </row>
    <row r="134" spans="5:5" x14ac:dyDescent="0.3">
      <c r="E134" t="s">
        <v>677</v>
      </c>
    </row>
    <row r="135" spans="5:5" x14ac:dyDescent="0.3">
      <c r="E135" t="s">
        <v>678</v>
      </c>
    </row>
    <row r="136" spans="5:5" x14ac:dyDescent="0.3">
      <c r="E136" t="s">
        <v>673</v>
      </c>
    </row>
    <row r="137" spans="5:5" x14ac:dyDescent="0.3">
      <c r="E137" t="s">
        <v>675</v>
      </c>
    </row>
    <row r="138" spans="5:5" x14ac:dyDescent="0.3">
      <c r="E138" t="s">
        <v>679</v>
      </c>
    </row>
    <row r="139" spans="5:5" x14ac:dyDescent="0.3">
      <c r="E139" t="s">
        <v>657</v>
      </c>
    </row>
    <row r="140" spans="5:5" x14ac:dyDescent="0.3">
      <c r="E140" t="s">
        <v>680</v>
      </c>
    </row>
    <row r="141" spans="5:5" x14ac:dyDescent="0.3">
      <c r="E141" t="s">
        <v>668</v>
      </c>
    </row>
    <row r="142" spans="5:5" x14ac:dyDescent="0.3">
      <c r="E142" t="s">
        <v>679</v>
      </c>
    </row>
    <row r="143" spans="5:5" x14ac:dyDescent="0.3">
      <c r="E143" t="s">
        <v>681</v>
      </c>
    </row>
    <row r="144" spans="5:5" x14ac:dyDescent="0.3">
      <c r="E144" t="s">
        <v>682</v>
      </c>
    </row>
    <row r="145" spans="5:5" x14ac:dyDescent="0.3">
      <c r="E145" t="s">
        <v>673</v>
      </c>
    </row>
    <row r="146" spans="5:5" x14ac:dyDescent="0.3">
      <c r="E146" t="s">
        <v>661</v>
      </c>
    </row>
    <row r="147" spans="5:5" x14ac:dyDescent="0.3">
      <c r="E147" t="s">
        <v>679</v>
      </c>
    </row>
    <row r="148" spans="5:5" x14ac:dyDescent="0.3">
      <c r="E148" t="s">
        <v>672</v>
      </c>
    </row>
    <row r="149" spans="5:5" x14ac:dyDescent="0.3">
      <c r="E149" t="s">
        <v>660</v>
      </c>
    </row>
    <row r="150" spans="5:5" x14ac:dyDescent="0.3">
      <c r="E150" t="s">
        <v>664</v>
      </c>
    </row>
    <row r="151" spans="5:5" x14ac:dyDescent="0.3">
      <c r="E151" t="s">
        <v>672</v>
      </c>
    </row>
    <row r="152" spans="5:5" x14ac:dyDescent="0.3">
      <c r="E152" t="s">
        <v>683</v>
      </c>
    </row>
    <row r="153" spans="5:5" x14ac:dyDescent="0.3">
      <c r="E153" t="s">
        <v>671</v>
      </c>
    </row>
    <row r="154" spans="5:5" x14ac:dyDescent="0.3">
      <c r="E154" t="s">
        <v>684</v>
      </c>
    </row>
    <row r="155" spans="5:5" x14ac:dyDescent="0.3">
      <c r="E155" t="s">
        <v>672</v>
      </c>
    </row>
    <row r="156" spans="5:5" x14ac:dyDescent="0.3">
      <c r="E156" t="s">
        <v>685</v>
      </c>
    </row>
    <row r="157" spans="5:5" x14ac:dyDescent="0.3">
      <c r="E157" t="s">
        <v>676</v>
      </c>
    </row>
    <row r="158" spans="5:5" x14ac:dyDescent="0.3">
      <c r="E158" t="s">
        <v>660</v>
      </c>
    </row>
    <row r="159" spans="5:5" x14ac:dyDescent="0.3">
      <c r="E159" t="s">
        <v>665</v>
      </c>
    </row>
    <row r="160" spans="5:5" x14ac:dyDescent="0.3">
      <c r="E160" t="s">
        <v>672</v>
      </c>
    </row>
    <row r="161" spans="5:5" x14ac:dyDescent="0.3">
      <c r="E161" t="s">
        <v>686</v>
      </c>
    </row>
    <row r="162" spans="5:5" x14ac:dyDescent="0.3">
      <c r="E162" t="s">
        <v>687</v>
      </c>
    </row>
    <row r="163" spans="5:5" x14ac:dyDescent="0.3">
      <c r="E163" t="s">
        <v>674</v>
      </c>
    </row>
    <row r="164" spans="5:5" x14ac:dyDescent="0.3">
      <c r="E164" t="s">
        <v>675</v>
      </c>
    </row>
    <row r="165" spans="5:5" x14ac:dyDescent="0.3">
      <c r="E165" t="s">
        <v>685</v>
      </c>
    </row>
    <row r="166" spans="5:5" x14ac:dyDescent="0.3">
      <c r="E166" t="s">
        <v>688</v>
      </c>
    </row>
    <row r="167" spans="5:5" x14ac:dyDescent="0.3">
      <c r="E167" t="s">
        <v>683</v>
      </c>
    </row>
    <row r="168" spans="5:5" x14ac:dyDescent="0.3">
      <c r="E168" t="s">
        <v>658</v>
      </c>
    </row>
    <row r="169" spans="5:5" x14ac:dyDescent="0.3">
      <c r="E169" t="s">
        <v>671</v>
      </c>
    </row>
    <row r="170" spans="5:5" x14ac:dyDescent="0.3">
      <c r="E170" t="s">
        <v>672</v>
      </c>
    </row>
    <row r="171" spans="5:5" x14ac:dyDescent="0.3">
      <c r="E171" t="s">
        <v>662</v>
      </c>
    </row>
    <row r="172" spans="5:5" x14ac:dyDescent="0.3">
      <c r="E172" t="s">
        <v>682</v>
      </c>
    </row>
    <row r="173" spans="5:5" x14ac:dyDescent="0.3">
      <c r="E173" t="s">
        <v>674</v>
      </c>
    </row>
    <row r="174" spans="5:5" x14ac:dyDescent="0.3">
      <c r="E174" t="s">
        <v>676</v>
      </c>
    </row>
    <row r="175" spans="5:5" x14ac:dyDescent="0.3">
      <c r="E175" t="s">
        <v>672</v>
      </c>
    </row>
    <row r="176" spans="5:5" x14ac:dyDescent="0.3">
      <c r="E176" t="s">
        <v>663</v>
      </c>
    </row>
    <row r="177" spans="5:5" x14ac:dyDescent="0.3">
      <c r="E177" t="s">
        <v>689</v>
      </c>
    </row>
    <row r="178" spans="5:5" x14ac:dyDescent="0.3">
      <c r="E178" t="s">
        <v>690</v>
      </c>
    </row>
    <row r="179" spans="5:5" x14ac:dyDescent="0.3">
      <c r="E179" t="s">
        <v>682</v>
      </c>
    </row>
    <row r="180" spans="5:5" x14ac:dyDescent="0.3">
      <c r="E180" t="s">
        <v>684</v>
      </c>
    </row>
    <row r="181" spans="5:5" x14ac:dyDescent="0.3">
      <c r="E181" t="s">
        <v>661</v>
      </c>
    </row>
    <row r="182" spans="5:5" x14ac:dyDescent="0.3">
      <c r="E182" t="s">
        <v>676</v>
      </c>
    </row>
    <row r="183" spans="5:5" x14ac:dyDescent="0.3">
      <c r="E183" t="s">
        <v>659</v>
      </c>
    </row>
    <row r="184" spans="5:5" x14ac:dyDescent="0.3">
      <c r="E184" t="s">
        <v>691</v>
      </c>
    </row>
    <row r="185" spans="5:5" x14ac:dyDescent="0.3">
      <c r="E185" t="s">
        <v>692</v>
      </c>
    </row>
    <row r="186" spans="5:5" x14ac:dyDescent="0.3">
      <c r="E186" t="s">
        <v>679</v>
      </c>
    </row>
    <row r="187" spans="5:5" x14ac:dyDescent="0.3">
      <c r="E187" t="s">
        <v>693</v>
      </c>
    </row>
    <row r="188" spans="5:5" x14ac:dyDescent="0.3">
      <c r="E188" t="s">
        <v>668</v>
      </c>
    </row>
    <row r="189" spans="5:5" x14ac:dyDescent="0.3">
      <c r="E189" t="s">
        <v>677</v>
      </c>
    </row>
    <row r="190" spans="5:5" x14ac:dyDescent="0.3">
      <c r="E190" t="s">
        <v>663</v>
      </c>
    </row>
    <row r="191" spans="5:5" x14ac:dyDescent="0.3">
      <c r="E191" t="s">
        <v>672</v>
      </c>
    </row>
    <row r="192" spans="5:5" x14ac:dyDescent="0.3">
      <c r="E192" t="s">
        <v>694</v>
      </c>
    </row>
    <row r="193" spans="5:5" x14ac:dyDescent="0.3">
      <c r="E193" t="s">
        <v>658</v>
      </c>
    </row>
    <row r="194" spans="5:5" x14ac:dyDescent="0.3">
      <c r="E194" t="s">
        <v>695</v>
      </c>
    </row>
    <row r="195" spans="5:5" x14ac:dyDescent="0.3">
      <c r="E195" t="s">
        <v>673</v>
      </c>
    </row>
  </sheetData>
  <sortState ref="A2:V98">
    <sortCondition ref="B2:B98"/>
    <sortCondition ref="C2:C9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80" zoomScaleNormal="80" workbookViewId="0">
      <selection activeCell="J33" sqref="J33"/>
    </sheetView>
  </sheetViews>
  <sheetFormatPr baseColWidth="10" defaultColWidth="50.6640625" defaultRowHeight="13.8" x14ac:dyDescent="0.3"/>
  <cols>
    <col min="1" max="1" width="6.44140625" customWidth="1"/>
    <col min="2" max="2" width="12" bestFit="1" customWidth="1"/>
    <col min="3" max="3" width="20.6640625" bestFit="1" customWidth="1"/>
    <col min="4" max="4" width="16.6640625" bestFit="1" customWidth="1"/>
    <col min="5" max="5" width="50.6640625" customWidth="1"/>
    <col min="6" max="6" width="8.88671875" customWidth="1"/>
    <col min="7" max="7" width="50.6640625" customWidth="1"/>
    <col min="8" max="8" width="14.109375" customWidth="1"/>
    <col min="9" max="9" width="15.88671875" customWidth="1"/>
    <col min="10" max="10" width="20.33203125" customWidth="1"/>
  </cols>
  <sheetData>
    <row r="1" spans="1:11" x14ac:dyDescent="0.3">
      <c r="B1" t="s">
        <v>727</v>
      </c>
    </row>
    <row r="3" spans="1:11" ht="41.4" x14ac:dyDescent="0.3">
      <c r="B3" s="1" t="s">
        <v>0</v>
      </c>
      <c r="C3" s="1" t="s">
        <v>1</v>
      </c>
      <c r="D3" s="1" t="s">
        <v>2</v>
      </c>
      <c r="E3" s="49" t="s">
        <v>720</v>
      </c>
      <c r="F3" s="1" t="s">
        <v>721</v>
      </c>
      <c r="G3" s="49" t="s">
        <v>724</v>
      </c>
      <c r="H3" s="49" t="s">
        <v>723</v>
      </c>
      <c r="I3" s="53" t="s">
        <v>730</v>
      </c>
      <c r="J3" s="53" t="s">
        <v>729</v>
      </c>
      <c r="K3" s="49" t="s">
        <v>728</v>
      </c>
    </row>
    <row r="4" spans="1:11" x14ac:dyDescent="0.3">
      <c r="B4" s="16" t="s">
        <v>128</v>
      </c>
      <c r="C4" s="16" t="s">
        <v>251</v>
      </c>
      <c r="D4" s="16" t="s">
        <v>256</v>
      </c>
      <c r="E4" t="s">
        <v>709</v>
      </c>
      <c r="F4" s="16" t="s">
        <v>84</v>
      </c>
      <c r="G4" t="s">
        <v>143</v>
      </c>
      <c r="H4" s="21">
        <v>1.3061670274781823</v>
      </c>
      <c r="I4" t="s">
        <v>725</v>
      </c>
      <c r="J4" t="s">
        <v>726</v>
      </c>
    </row>
    <row r="5" spans="1:11" x14ac:dyDescent="0.3">
      <c r="B5" s="16" t="s">
        <v>49</v>
      </c>
      <c r="C5" s="16" t="s">
        <v>295</v>
      </c>
      <c r="D5" s="16" t="s">
        <v>296</v>
      </c>
      <c r="E5" t="s">
        <v>710</v>
      </c>
      <c r="F5" s="16" t="s">
        <v>84</v>
      </c>
      <c r="G5" t="s">
        <v>92</v>
      </c>
      <c r="H5" s="21">
        <v>1.2806012597882839</v>
      </c>
      <c r="I5" t="s">
        <v>726</v>
      </c>
      <c r="J5" t="s">
        <v>725</v>
      </c>
    </row>
    <row r="6" spans="1:11" x14ac:dyDescent="0.3">
      <c r="A6">
        <v>1</v>
      </c>
      <c r="B6" s="16" t="s">
        <v>347</v>
      </c>
      <c r="C6" s="16" t="s">
        <v>348</v>
      </c>
      <c r="D6" s="16" t="s">
        <v>349</v>
      </c>
      <c r="E6" t="s">
        <v>706</v>
      </c>
      <c r="F6" s="16" t="s">
        <v>84</v>
      </c>
      <c r="G6" t="s">
        <v>107</v>
      </c>
      <c r="H6" s="21">
        <v>1.2803929739368929</v>
      </c>
      <c r="I6" t="s">
        <v>726</v>
      </c>
      <c r="J6" t="s">
        <v>726</v>
      </c>
      <c r="K6" t="s">
        <v>28</v>
      </c>
    </row>
    <row r="7" spans="1:11" x14ac:dyDescent="0.3">
      <c r="A7">
        <v>2</v>
      </c>
      <c r="B7" s="16" t="s">
        <v>93</v>
      </c>
      <c r="C7" s="16" t="s">
        <v>94</v>
      </c>
      <c r="D7" s="16" t="s">
        <v>95</v>
      </c>
      <c r="E7" t="s">
        <v>663</v>
      </c>
      <c r="F7" s="16" t="s">
        <v>84</v>
      </c>
      <c r="G7" t="s">
        <v>100</v>
      </c>
      <c r="H7" s="21">
        <v>1.248080451544517</v>
      </c>
      <c r="I7" t="s">
        <v>726</v>
      </c>
      <c r="J7" t="s">
        <v>726</v>
      </c>
      <c r="K7" t="s">
        <v>28</v>
      </c>
    </row>
    <row r="8" spans="1:11" x14ac:dyDescent="0.3">
      <c r="B8" s="16" t="s">
        <v>222</v>
      </c>
      <c r="C8" s="16" t="s">
        <v>462</v>
      </c>
      <c r="D8" s="16" t="s">
        <v>463</v>
      </c>
      <c r="E8" t="s">
        <v>708</v>
      </c>
      <c r="F8" s="16" t="s">
        <v>38</v>
      </c>
      <c r="G8" t="s">
        <v>107</v>
      </c>
      <c r="H8" s="21">
        <v>1.2425159196034929</v>
      </c>
      <c r="I8" t="s">
        <v>725</v>
      </c>
      <c r="J8" t="s">
        <v>726</v>
      </c>
    </row>
    <row r="9" spans="1:11" x14ac:dyDescent="0.3">
      <c r="A9">
        <v>3</v>
      </c>
      <c r="B9" s="16" t="s">
        <v>111</v>
      </c>
      <c r="C9" s="16" t="s">
        <v>112</v>
      </c>
      <c r="D9" s="16" t="s">
        <v>113</v>
      </c>
      <c r="E9" t="s">
        <v>660</v>
      </c>
      <c r="F9" s="16" t="s">
        <v>30</v>
      </c>
      <c r="G9" t="s">
        <v>118</v>
      </c>
      <c r="H9" s="21">
        <v>1.2286353567365658</v>
      </c>
      <c r="I9" t="s">
        <v>726</v>
      </c>
      <c r="J9" t="s">
        <v>726</v>
      </c>
      <c r="K9" t="s">
        <v>28</v>
      </c>
    </row>
    <row r="10" spans="1:11" x14ac:dyDescent="0.3">
      <c r="B10" s="16" t="s">
        <v>238</v>
      </c>
      <c r="C10" s="16" t="s">
        <v>472</v>
      </c>
      <c r="D10" s="16" t="s">
        <v>473</v>
      </c>
      <c r="E10" t="s">
        <v>706</v>
      </c>
      <c r="F10" s="16" t="s">
        <v>84</v>
      </c>
      <c r="G10" t="s">
        <v>107</v>
      </c>
      <c r="H10" s="21">
        <v>1.2157791753681519</v>
      </c>
      <c r="I10" t="s">
        <v>725</v>
      </c>
      <c r="J10" t="s">
        <v>726</v>
      </c>
    </row>
    <row r="11" spans="1:11" x14ac:dyDescent="0.3">
      <c r="A11">
        <v>4</v>
      </c>
      <c r="B11" s="16" t="s">
        <v>277</v>
      </c>
      <c r="C11" s="16" t="s">
        <v>477</v>
      </c>
      <c r="D11" s="16" t="s">
        <v>478</v>
      </c>
      <c r="E11" t="s">
        <v>663</v>
      </c>
      <c r="F11" s="16" t="s">
        <v>84</v>
      </c>
      <c r="G11" t="s">
        <v>100</v>
      </c>
      <c r="H11" s="21">
        <v>1.2091944622304964</v>
      </c>
      <c r="I11" t="s">
        <v>726</v>
      </c>
      <c r="J11" t="s">
        <v>726</v>
      </c>
      <c r="K11" t="s">
        <v>28</v>
      </c>
    </row>
    <row r="12" spans="1:11" x14ac:dyDescent="0.3">
      <c r="A12">
        <v>5</v>
      </c>
      <c r="B12" s="16" t="s">
        <v>175</v>
      </c>
      <c r="C12" s="16" t="s">
        <v>176</v>
      </c>
      <c r="D12" s="16" t="s">
        <v>177</v>
      </c>
      <c r="E12" t="s">
        <v>704</v>
      </c>
      <c r="F12" s="16" t="s">
        <v>84</v>
      </c>
      <c r="G12" t="s">
        <v>182</v>
      </c>
      <c r="H12" s="21">
        <v>1.1967898250256159</v>
      </c>
      <c r="I12" t="s">
        <v>726</v>
      </c>
      <c r="J12" t="s">
        <v>726</v>
      </c>
      <c r="K12" t="s">
        <v>28</v>
      </c>
    </row>
    <row r="13" spans="1:11" x14ac:dyDescent="0.3">
      <c r="A13">
        <v>6</v>
      </c>
      <c r="B13" s="16" t="s">
        <v>144</v>
      </c>
      <c r="C13" s="16" t="s">
        <v>145</v>
      </c>
      <c r="D13" s="16" t="s">
        <v>146</v>
      </c>
      <c r="E13" t="s">
        <v>699</v>
      </c>
      <c r="F13" s="16" t="s">
        <v>38</v>
      </c>
      <c r="G13" t="s">
        <v>92</v>
      </c>
      <c r="H13" s="21">
        <v>1.1919677597074718</v>
      </c>
      <c r="I13" t="s">
        <v>726</v>
      </c>
      <c r="J13" t="s">
        <v>726</v>
      </c>
      <c r="K13" t="s">
        <v>28</v>
      </c>
    </row>
    <row r="14" spans="1:11" x14ac:dyDescent="0.3">
      <c r="B14" s="16" t="s">
        <v>136</v>
      </c>
      <c r="C14" s="16" t="s">
        <v>137</v>
      </c>
      <c r="D14" s="16" t="s">
        <v>138</v>
      </c>
      <c r="E14" t="s">
        <v>666</v>
      </c>
      <c r="F14" s="16" t="s">
        <v>30</v>
      </c>
      <c r="G14" t="s">
        <v>143</v>
      </c>
      <c r="H14" s="21">
        <v>1.1902163209921595</v>
      </c>
      <c r="I14" t="s">
        <v>726</v>
      </c>
      <c r="J14" t="s">
        <v>725</v>
      </c>
    </row>
    <row r="15" spans="1:11" x14ac:dyDescent="0.3">
      <c r="B15" s="16" t="s">
        <v>227</v>
      </c>
      <c r="C15" s="16" t="s">
        <v>228</v>
      </c>
      <c r="D15" s="16" t="s">
        <v>198</v>
      </c>
      <c r="E15" t="s">
        <v>675</v>
      </c>
      <c r="F15" s="16" t="s">
        <v>30</v>
      </c>
      <c r="G15" t="s">
        <v>135</v>
      </c>
      <c r="H15" s="21">
        <v>1.1835486854274022</v>
      </c>
      <c r="I15" t="s">
        <v>726</v>
      </c>
      <c r="J15" t="s">
        <v>725</v>
      </c>
    </row>
    <row r="16" spans="1:11" x14ac:dyDescent="0.3">
      <c r="A16">
        <v>7</v>
      </c>
      <c r="B16" s="16" t="s">
        <v>76</v>
      </c>
      <c r="C16" s="16" t="s">
        <v>77</v>
      </c>
      <c r="D16" s="16" t="s">
        <v>78</v>
      </c>
      <c r="E16" t="s">
        <v>698</v>
      </c>
      <c r="F16" s="16" t="s">
        <v>84</v>
      </c>
      <c r="G16" t="s">
        <v>83</v>
      </c>
      <c r="H16" s="21">
        <v>1.1816399004505638</v>
      </c>
      <c r="I16" t="s">
        <v>726</v>
      </c>
      <c r="J16" t="s">
        <v>726</v>
      </c>
      <c r="K16" t="s">
        <v>28</v>
      </c>
    </row>
    <row r="17" spans="1:11" x14ac:dyDescent="0.3">
      <c r="B17" s="16" t="s">
        <v>415</v>
      </c>
      <c r="C17" s="16" t="s">
        <v>416</v>
      </c>
      <c r="D17" s="16" t="s">
        <v>417</v>
      </c>
      <c r="E17" t="s">
        <v>713</v>
      </c>
      <c r="F17" s="16" t="s">
        <v>38</v>
      </c>
      <c r="G17" t="s">
        <v>422</v>
      </c>
      <c r="H17" s="21">
        <v>1.1722652951562134</v>
      </c>
      <c r="I17" t="s">
        <v>726</v>
      </c>
      <c r="J17" t="s">
        <v>725</v>
      </c>
    </row>
    <row r="18" spans="1:11" x14ac:dyDescent="0.3">
      <c r="A18">
        <v>8</v>
      </c>
      <c r="B18" s="16" t="s">
        <v>438</v>
      </c>
      <c r="C18" s="16" t="s">
        <v>500</v>
      </c>
      <c r="D18" s="16" t="s">
        <v>501</v>
      </c>
      <c r="E18" t="s">
        <v>714</v>
      </c>
      <c r="F18" s="16" t="s">
        <v>84</v>
      </c>
      <c r="G18" t="s">
        <v>24</v>
      </c>
      <c r="H18" s="21">
        <v>1.1719160331507776</v>
      </c>
      <c r="I18" t="s">
        <v>726</v>
      </c>
      <c r="J18" t="s">
        <v>726</v>
      </c>
      <c r="K18" t="s">
        <v>28</v>
      </c>
    </row>
    <row r="19" spans="1:11" x14ac:dyDescent="0.3">
      <c r="B19" s="16" t="s">
        <v>311</v>
      </c>
      <c r="C19" s="16" t="s">
        <v>312</v>
      </c>
      <c r="D19" s="16" t="s">
        <v>313</v>
      </c>
      <c r="E19" t="s">
        <v>707</v>
      </c>
      <c r="F19" s="16" t="s">
        <v>38</v>
      </c>
      <c r="G19" t="s">
        <v>107</v>
      </c>
      <c r="H19" s="21">
        <v>1.1652764362569519</v>
      </c>
      <c r="I19" t="s">
        <v>725</v>
      </c>
      <c r="J19" t="s">
        <v>726</v>
      </c>
    </row>
    <row r="20" spans="1:11" x14ac:dyDescent="0.3">
      <c r="A20">
        <v>9</v>
      </c>
      <c r="B20" s="16" t="s">
        <v>289</v>
      </c>
      <c r="C20" s="16" t="s">
        <v>290</v>
      </c>
      <c r="D20" s="16" t="s">
        <v>291</v>
      </c>
      <c r="E20" t="s">
        <v>702</v>
      </c>
      <c r="F20" s="16" t="s">
        <v>162</v>
      </c>
      <c r="G20" t="s">
        <v>24</v>
      </c>
      <c r="H20" s="21">
        <v>1.163137635898712</v>
      </c>
      <c r="I20" t="s">
        <v>726</v>
      </c>
      <c r="J20" t="s">
        <v>726</v>
      </c>
      <c r="K20" t="s">
        <v>28</v>
      </c>
    </row>
    <row r="21" spans="1:11" x14ac:dyDescent="0.3">
      <c r="B21" s="16" t="s">
        <v>232</v>
      </c>
      <c r="C21" s="16" t="s">
        <v>366</v>
      </c>
      <c r="D21" s="16" t="s">
        <v>367</v>
      </c>
      <c r="E21" t="s">
        <v>714</v>
      </c>
      <c r="F21" s="16" t="s">
        <v>84</v>
      </c>
      <c r="G21" t="s">
        <v>135</v>
      </c>
      <c r="H21" s="21">
        <v>1.1608281146782939</v>
      </c>
    </row>
    <row r="22" spans="1:11" x14ac:dyDescent="0.3">
      <c r="B22" s="16" t="s">
        <v>371</v>
      </c>
      <c r="C22" s="16" t="s">
        <v>278</v>
      </c>
      <c r="D22" s="16" t="s">
        <v>372</v>
      </c>
      <c r="E22" t="s">
        <v>706</v>
      </c>
      <c r="F22" s="16" t="s">
        <v>84</v>
      </c>
      <c r="G22" t="s">
        <v>209</v>
      </c>
      <c r="H22" s="21">
        <v>1.159799208017247</v>
      </c>
    </row>
    <row r="23" spans="1:11" s="51" customFormat="1" x14ac:dyDescent="0.3">
      <c r="B23" s="50" t="s">
        <v>59</v>
      </c>
      <c r="C23" s="50" t="s">
        <v>60</v>
      </c>
      <c r="D23" s="50" t="s">
        <v>61</v>
      </c>
      <c r="E23" s="51" t="s">
        <v>659</v>
      </c>
      <c r="F23" s="50" t="s">
        <v>30</v>
      </c>
      <c r="G23" s="51" t="s">
        <v>67</v>
      </c>
      <c r="H23" s="52">
        <v>1.1574353092132124</v>
      </c>
    </row>
    <row r="24" spans="1:11" x14ac:dyDescent="0.3">
      <c r="B24" s="16" t="s">
        <v>494</v>
      </c>
      <c r="C24" s="16" t="s">
        <v>495</v>
      </c>
      <c r="D24" s="16" t="s">
        <v>496</v>
      </c>
      <c r="E24" t="s">
        <v>682</v>
      </c>
      <c r="F24" s="16" t="s">
        <v>38</v>
      </c>
      <c r="G24" t="s">
        <v>135</v>
      </c>
      <c r="H24" s="21">
        <v>1.1568186021931572</v>
      </c>
    </row>
    <row r="25" spans="1:11" x14ac:dyDescent="0.3">
      <c r="B25" s="16" t="s">
        <v>533</v>
      </c>
      <c r="C25" s="16" t="s">
        <v>534</v>
      </c>
      <c r="D25" s="16" t="s">
        <v>535</v>
      </c>
      <c r="E25" t="s">
        <v>702</v>
      </c>
      <c r="F25" s="16" t="s">
        <v>162</v>
      </c>
      <c r="G25" t="s">
        <v>118</v>
      </c>
      <c r="H25" s="21">
        <v>1.1546479019853115</v>
      </c>
    </row>
    <row r="26" spans="1:11" x14ac:dyDescent="0.3">
      <c r="B26" s="16" t="s">
        <v>216</v>
      </c>
      <c r="C26" s="16" t="s">
        <v>217</v>
      </c>
      <c r="D26" s="16" t="s">
        <v>218</v>
      </c>
      <c r="E26" t="s">
        <v>708</v>
      </c>
      <c r="F26" s="16" t="s">
        <v>38</v>
      </c>
      <c r="G26" t="s">
        <v>107</v>
      </c>
      <c r="H26" s="21">
        <v>1.1429958160608342</v>
      </c>
    </row>
    <row r="27" spans="1:11" x14ac:dyDescent="0.3">
      <c r="B27" s="16" t="s">
        <v>156</v>
      </c>
      <c r="C27" s="16" t="s">
        <v>157</v>
      </c>
      <c r="D27" s="16" t="s">
        <v>158</v>
      </c>
      <c r="E27" t="s">
        <v>702</v>
      </c>
      <c r="F27" s="16" t="s">
        <v>162</v>
      </c>
      <c r="G27" t="s">
        <v>135</v>
      </c>
      <c r="H27" s="21">
        <v>1.1419685559519099</v>
      </c>
    </row>
    <row r="28" spans="1:11" x14ac:dyDescent="0.3">
      <c r="B28" s="16" t="s">
        <v>561</v>
      </c>
      <c r="C28" s="16" t="s">
        <v>562</v>
      </c>
      <c r="D28" s="16" t="s">
        <v>563</v>
      </c>
      <c r="E28" t="s">
        <v>707</v>
      </c>
      <c r="F28" s="16" t="s">
        <v>38</v>
      </c>
      <c r="G28" t="s">
        <v>107</v>
      </c>
      <c r="H28" s="21">
        <v>1.141510441381093</v>
      </c>
    </row>
    <row r="29" spans="1:11" x14ac:dyDescent="0.3">
      <c r="B29" s="16" t="s">
        <v>70</v>
      </c>
      <c r="C29" s="16" t="s">
        <v>71</v>
      </c>
      <c r="D29" s="16" t="s">
        <v>72</v>
      </c>
      <c r="E29" t="s">
        <v>697</v>
      </c>
      <c r="F29" s="16" t="s">
        <v>38</v>
      </c>
      <c r="G29" t="s">
        <v>24</v>
      </c>
      <c r="H29" s="21">
        <v>1.135339377933837</v>
      </c>
    </row>
    <row r="30" spans="1:11" x14ac:dyDescent="0.3">
      <c r="B30" s="16" t="s">
        <v>353</v>
      </c>
      <c r="C30" s="16" t="s">
        <v>354</v>
      </c>
      <c r="D30" s="16" t="s">
        <v>158</v>
      </c>
      <c r="E30" t="s">
        <v>713</v>
      </c>
      <c r="F30" s="16" t="s">
        <v>38</v>
      </c>
      <c r="G30" t="s">
        <v>118</v>
      </c>
      <c r="H30" s="21">
        <v>1.1245459396668134</v>
      </c>
    </row>
    <row r="31" spans="1:11" x14ac:dyDescent="0.3">
      <c r="B31" s="16" t="s">
        <v>196</v>
      </c>
      <c r="C31" s="16" t="s">
        <v>197</v>
      </c>
      <c r="D31" s="16" t="s">
        <v>198</v>
      </c>
      <c r="E31" t="s">
        <v>657</v>
      </c>
      <c r="F31" s="16" t="s">
        <v>30</v>
      </c>
      <c r="G31" t="s">
        <v>135</v>
      </c>
      <c r="H31" s="21">
        <v>1.1241485004624134</v>
      </c>
    </row>
    <row r="32" spans="1:11" x14ac:dyDescent="0.3">
      <c r="B32" s="16" t="s">
        <v>183</v>
      </c>
      <c r="C32" s="16" t="s">
        <v>184</v>
      </c>
      <c r="D32" s="16" t="s">
        <v>185</v>
      </c>
      <c r="E32" t="s">
        <v>705</v>
      </c>
      <c r="F32" s="16" t="s">
        <v>38</v>
      </c>
      <c r="G32" t="s">
        <v>67</v>
      </c>
      <c r="H32" s="21">
        <v>1.1207317091408311</v>
      </c>
    </row>
    <row r="33" spans="2:10" x14ac:dyDescent="0.3">
      <c r="B33" s="16" t="s">
        <v>59</v>
      </c>
      <c r="C33" s="16" t="s">
        <v>101</v>
      </c>
      <c r="D33" s="16" t="s">
        <v>102</v>
      </c>
      <c r="E33" t="s">
        <v>700</v>
      </c>
      <c r="F33" s="16" t="s">
        <v>110</v>
      </c>
      <c r="G33" t="s">
        <v>107</v>
      </c>
      <c r="H33" s="21">
        <v>1.119972508524846</v>
      </c>
    </row>
    <row r="34" spans="2:10" x14ac:dyDescent="0.3">
      <c r="B34" s="16" t="s">
        <v>300</v>
      </c>
      <c r="C34" s="16" t="s">
        <v>301</v>
      </c>
      <c r="D34" s="16" t="s">
        <v>302</v>
      </c>
      <c r="E34" t="s">
        <v>712</v>
      </c>
      <c r="F34" s="16" t="s">
        <v>38</v>
      </c>
      <c r="G34" t="s">
        <v>92</v>
      </c>
      <c r="H34" s="21">
        <v>1.1186158975716274</v>
      </c>
    </row>
    <row r="35" spans="2:10" x14ac:dyDescent="0.3">
      <c r="B35" s="16" t="s">
        <v>591</v>
      </c>
      <c r="C35" s="16" t="s">
        <v>592</v>
      </c>
      <c r="D35" s="16" t="s">
        <v>593</v>
      </c>
      <c r="E35" t="s">
        <v>694</v>
      </c>
      <c r="F35" s="16" t="s">
        <v>575</v>
      </c>
      <c r="G35" t="s">
        <v>135</v>
      </c>
      <c r="H35" s="21">
        <v>1.1182084819659144</v>
      </c>
    </row>
    <row r="36" spans="2:10" x14ac:dyDescent="0.3">
      <c r="B36" s="16" t="s">
        <v>238</v>
      </c>
      <c r="C36" s="16" t="s">
        <v>239</v>
      </c>
      <c r="D36" s="16" t="s">
        <v>240</v>
      </c>
      <c r="E36" t="s">
        <v>704</v>
      </c>
      <c r="F36" s="16" t="s">
        <v>84</v>
      </c>
      <c r="G36" t="s">
        <v>67</v>
      </c>
      <c r="H36" s="21">
        <v>1.1123734635797937</v>
      </c>
    </row>
    <row r="37" spans="2:10" s="51" customFormat="1" x14ac:dyDescent="0.3">
      <c r="B37" s="50" t="s">
        <v>121</v>
      </c>
      <c r="C37" s="50" t="s">
        <v>122</v>
      </c>
      <c r="D37" s="50" t="s">
        <v>123</v>
      </c>
      <c r="E37" s="51" t="s">
        <v>700</v>
      </c>
      <c r="F37" s="50" t="s">
        <v>110</v>
      </c>
      <c r="G37" s="51" t="s">
        <v>107</v>
      </c>
      <c r="H37" s="52">
        <v>1.1051187617274343</v>
      </c>
    </row>
    <row r="38" spans="2:10" x14ac:dyDescent="0.3">
      <c r="B38" s="16" t="s">
        <v>196</v>
      </c>
      <c r="C38" s="16" t="s">
        <v>376</v>
      </c>
      <c r="D38" s="16" t="s">
        <v>377</v>
      </c>
      <c r="E38" t="s">
        <v>685</v>
      </c>
      <c r="F38" s="16" t="s">
        <v>30</v>
      </c>
      <c r="G38" t="s">
        <v>209</v>
      </c>
      <c r="H38" s="21">
        <v>1.1043631213862406</v>
      </c>
    </row>
    <row r="39" spans="2:10" x14ac:dyDescent="0.3">
      <c r="B39" s="16" t="s">
        <v>482</v>
      </c>
      <c r="C39" s="16" t="s">
        <v>483</v>
      </c>
      <c r="D39" s="16" t="s">
        <v>484</v>
      </c>
      <c r="E39" t="s">
        <v>717</v>
      </c>
      <c r="F39" s="16" t="s">
        <v>288</v>
      </c>
      <c r="G39" t="s">
        <v>92</v>
      </c>
      <c r="H39" s="21">
        <v>1.0981385027253709</v>
      </c>
    </row>
    <row r="40" spans="2:10" x14ac:dyDescent="0.3">
      <c r="B40" s="16" t="s">
        <v>277</v>
      </c>
      <c r="C40" s="16" t="s">
        <v>272</v>
      </c>
      <c r="D40" s="16" t="s">
        <v>278</v>
      </c>
      <c r="E40" t="s">
        <v>657</v>
      </c>
      <c r="F40" s="16" t="s">
        <v>30</v>
      </c>
      <c r="G40" t="s">
        <v>24</v>
      </c>
      <c r="H40" s="21">
        <v>1.0927641512613182</v>
      </c>
    </row>
    <row r="41" spans="2:10" x14ac:dyDescent="0.3">
      <c r="B41" s="16" t="s">
        <v>516</v>
      </c>
      <c r="C41" s="16" t="s">
        <v>517</v>
      </c>
      <c r="D41" s="16" t="s">
        <v>518</v>
      </c>
      <c r="E41" t="s">
        <v>659</v>
      </c>
      <c r="F41" s="16" t="s">
        <v>30</v>
      </c>
      <c r="G41" t="s">
        <v>67</v>
      </c>
      <c r="H41" s="21">
        <v>1.0874804278871388</v>
      </c>
    </row>
    <row r="42" spans="2:10" x14ac:dyDescent="0.3">
      <c r="B42" s="16" t="s">
        <v>93</v>
      </c>
      <c r="C42" s="16" t="s">
        <v>272</v>
      </c>
      <c r="D42" s="16" t="s">
        <v>273</v>
      </c>
      <c r="E42" t="s">
        <v>710</v>
      </c>
      <c r="F42" s="16" t="s">
        <v>84</v>
      </c>
      <c r="G42" t="s">
        <v>143</v>
      </c>
      <c r="H42" s="21">
        <v>1.0850603833282706</v>
      </c>
    </row>
    <row r="43" spans="2:10" x14ac:dyDescent="0.3">
      <c r="B43" s="16" t="s">
        <v>393</v>
      </c>
      <c r="C43" s="16" t="s">
        <v>152</v>
      </c>
      <c r="D43" s="16" t="s">
        <v>428</v>
      </c>
      <c r="E43" t="s">
        <v>685</v>
      </c>
      <c r="F43" s="16" t="s">
        <v>30</v>
      </c>
      <c r="G43" t="s">
        <v>209</v>
      </c>
      <c r="H43" s="21">
        <v>1.0846131642326879</v>
      </c>
      <c r="I43" t="s">
        <v>726</v>
      </c>
      <c r="J43" t="s">
        <v>726</v>
      </c>
    </row>
    <row r="44" spans="2:10" x14ac:dyDescent="0.3">
      <c r="B44" s="16" t="s">
        <v>169</v>
      </c>
      <c r="C44" s="16" t="s">
        <v>170</v>
      </c>
      <c r="D44" s="16" t="s">
        <v>171</v>
      </c>
      <c r="E44" t="s">
        <v>703</v>
      </c>
      <c r="F44" s="16" t="s">
        <v>38</v>
      </c>
      <c r="G44" t="s">
        <v>67</v>
      </c>
      <c r="H44" s="21">
        <v>1.0836647070875349</v>
      </c>
    </row>
    <row r="45" spans="2:10" x14ac:dyDescent="0.3">
      <c r="B45" s="16" t="s">
        <v>381</v>
      </c>
      <c r="C45" s="16" t="s">
        <v>399</v>
      </c>
      <c r="D45" s="16" t="s">
        <v>400</v>
      </c>
      <c r="E45" t="s">
        <v>706</v>
      </c>
      <c r="F45" s="16" t="s">
        <v>84</v>
      </c>
      <c r="G45" t="s">
        <v>209</v>
      </c>
      <c r="H45" s="21">
        <v>1.0825700652168033</v>
      </c>
    </row>
    <row r="46" spans="2:10" x14ac:dyDescent="0.3">
      <c r="B46" s="16" t="s">
        <v>341</v>
      </c>
      <c r="C46" s="16" t="s">
        <v>342</v>
      </c>
      <c r="D46" s="16" t="s">
        <v>343</v>
      </c>
      <c r="E46" t="s">
        <v>700</v>
      </c>
      <c r="F46" s="16" t="s">
        <v>110</v>
      </c>
      <c r="G46" t="s">
        <v>107</v>
      </c>
      <c r="H46" s="21">
        <v>1.0813527668515754</v>
      </c>
    </row>
    <row r="47" spans="2:10" x14ac:dyDescent="0.3">
      <c r="B47" s="16" t="s">
        <v>410</v>
      </c>
      <c r="C47" s="16" t="s">
        <v>152</v>
      </c>
      <c r="D47" s="16" t="s">
        <v>411</v>
      </c>
      <c r="E47" t="s">
        <v>708</v>
      </c>
      <c r="F47" s="16" t="s">
        <v>38</v>
      </c>
      <c r="G47" t="s">
        <v>209</v>
      </c>
      <c r="H47" s="21">
        <v>1.0805269662009185</v>
      </c>
    </row>
    <row r="48" spans="2:10" s="51" customFormat="1" x14ac:dyDescent="0.3">
      <c r="B48" s="50" t="s">
        <v>163</v>
      </c>
      <c r="C48" s="50" t="s">
        <v>329</v>
      </c>
      <c r="D48" s="50" t="s">
        <v>330</v>
      </c>
      <c r="E48" s="51" t="s">
        <v>706</v>
      </c>
      <c r="F48" s="50" t="s">
        <v>84</v>
      </c>
      <c r="G48" s="51" t="s">
        <v>143</v>
      </c>
      <c r="H48" s="52">
        <v>1.0804074657325231</v>
      </c>
    </row>
    <row r="49" spans="2:8" x14ac:dyDescent="0.3">
      <c r="B49" s="16" t="s">
        <v>238</v>
      </c>
      <c r="C49" s="16" t="s">
        <v>334</v>
      </c>
      <c r="D49" s="16" t="s">
        <v>335</v>
      </c>
      <c r="E49" t="s">
        <v>660</v>
      </c>
      <c r="F49" s="16" t="s">
        <v>30</v>
      </c>
      <c r="G49" t="s">
        <v>340</v>
      </c>
      <c r="H49" s="21">
        <v>1.0802523455192492</v>
      </c>
    </row>
    <row r="50" spans="2:8" x14ac:dyDescent="0.3">
      <c r="B50" s="16" t="s">
        <v>445</v>
      </c>
      <c r="C50" s="16" t="s">
        <v>446</v>
      </c>
      <c r="D50" s="16" t="s">
        <v>382</v>
      </c>
      <c r="E50" t="s">
        <v>706</v>
      </c>
      <c r="F50" s="16" t="s">
        <v>84</v>
      </c>
      <c r="G50" t="s">
        <v>24</v>
      </c>
      <c r="H50" s="21">
        <v>1.0782797957954098</v>
      </c>
    </row>
    <row r="51" spans="2:8" x14ac:dyDescent="0.3">
      <c r="B51" s="16" t="s">
        <v>191</v>
      </c>
      <c r="C51" s="16" t="s">
        <v>189</v>
      </c>
      <c r="D51" s="16" t="s">
        <v>192</v>
      </c>
      <c r="E51" t="s">
        <v>706</v>
      </c>
      <c r="F51" s="16" t="s">
        <v>84</v>
      </c>
      <c r="G51" t="s">
        <v>143</v>
      </c>
      <c r="H51" s="21">
        <v>1.0755684314329459</v>
      </c>
    </row>
    <row r="52" spans="2:8" x14ac:dyDescent="0.3">
      <c r="B52" s="16" t="s">
        <v>163</v>
      </c>
      <c r="C52" s="16" t="s">
        <v>164</v>
      </c>
      <c r="D52" s="16" t="s">
        <v>165</v>
      </c>
      <c r="E52" t="s">
        <v>698</v>
      </c>
      <c r="F52" s="16" t="s">
        <v>84</v>
      </c>
      <c r="G52" t="s">
        <v>135</v>
      </c>
      <c r="H52" s="21">
        <v>1.0684608270577363</v>
      </c>
    </row>
    <row r="53" spans="2:8" x14ac:dyDescent="0.3">
      <c r="B53" s="16" t="s">
        <v>456</v>
      </c>
      <c r="C53" s="16" t="s">
        <v>457</v>
      </c>
      <c r="D53" s="16" t="s">
        <v>458</v>
      </c>
      <c r="E53" t="s">
        <v>682</v>
      </c>
      <c r="F53" s="16" t="s">
        <v>38</v>
      </c>
      <c r="G53" t="s">
        <v>135</v>
      </c>
      <c r="H53" s="21">
        <v>1.0602933016250502</v>
      </c>
    </row>
    <row r="54" spans="2:8" x14ac:dyDescent="0.3">
      <c r="B54" s="16" t="s">
        <v>128</v>
      </c>
      <c r="C54" s="16" t="s">
        <v>467</v>
      </c>
      <c r="D54" s="16" t="s">
        <v>468</v>
      </c>
      <c r="E54" t="s">
        <v>676</v>
      </c>
      <c r="F54" s="16" t="s">
        <v>30</v>
      </c>
      <c r="G54" t="s">
        <v>209</v>
      </c>
      <c r="H54" s="21">
        <v>1.0556011582071243</v>
      </c>
    </row>
    <row r="55" spans="2:8" x14ac:dyDescent="0.3">
      <c r="B55" s="16" t="s">
        <v>549</v>
      </c>
      <c r="C55" s="16" t="s">
        <v>550</v>
      </c>
      <c r="D55" s="16" t="s">
        <v>551</v>
      </c>
      <c r="E55" t="s">
        <v>706</v>
      </c>
      <c r="F55" s="16" t="s">
        <v>84</v>
      </c>
      <c r="G55" t="s">
        <v>24</v>
      </c>
      <c r="H55" s="21">
        <v>1.0554559629400388</v>
      </c>
    </row>
    <row r="56" spans="2:8" x14ac:dyDescent="0.3">
      <c r="B56" s="16" t="s">
        <v>511</v>
      </c>
      <c r="C56" s="16" t="s">
        <v>452</v>
      </c>
      <c r="D56" s="16" t="s">
        <v>512</v>
      </c>
      <c r="E56" t="s">
        <v>676</v>
      </c>
      <c r="F56" s="16" t="s">
        <v>30</v>
      </c>
      <c r="G56" t="s">
        <v>209</v>
      </c>
      <c r="H56" s="21">
        <v>1.0528770261859448</v>
      </c>
    </row>
    <row r="57" spans="2:8" x14ac:dyDescent="0.3">
      <c r="B57" s="16" t="s">
        <v>381</v>
      </c>
      <c r="C57" s="16" t="s">
        <v>382</v>
      </c>
      <c r="D57" s="16" t="s">
        <v>290</v>
      </c>
      <c r="E57" t="s">
        <v>676</v>
      </c>
      <c r="F57" s="16" t="s">
        <v>30</v>
      </c>
      <c r="G57" t="s">
        <v>209</v>
      </c>
      <c r="H57" s="21">
        <v>1.0487908281541751</v>
      </c>
    </row>
    <row r="58" spans="2:8" x14ac:dyDescent="0.3">
      <c r="B58" s="16" t="s">
        <v>232</v>
      </c>
      <c r="C58" s="16" t="s">
        <v>233</v>
      </c>
      <c r="D58" s="16" t="s">
        <v>234</v>
      </c>
      <c r="E58" t="s">
        <v>667</v>
      </c>
      <c r="F58" s="16" t="s">
        <v>30</v>
      </c>
      <c r="G58" t="s">
        <v>143</v>
      </c>
      <c r="H58" s="21">
        <v>1.048023159266122</v>
      </c>
    </row>
    <row r="59" spans="2:8" s="51" customFormat="1" x14ac:dyDescent="0.3">
      <c r="B59" s="50" t="s">
        <v>404</v>
      </c>
      <c r="C59" s="50" t="s">
        <v>405</v>
      </c>
      <c r="D59" s="50" t="s">
        <v>406</v>
      </c>
      <c r="E59" s="51" t="s">
        <v>715</v>
      </c>
      <c r="F59" s="50" t="s">
        <v>288</v>
      </c>
      <c r="G59" s="51" t="s">
        <v>392</v>
      </c>
      <c r="H59" s="52">
        <v>1.034053690845679</v>
      </c>
    </row>
    <row r="60" spans="2:8" x14ac:dyDescent="0.3">
      <c r="B60" s="16" t="s">
        <v>282</v>
      </c>
      <c r="C60" s="16" t="s">
        <v>283</v>
      </c>
      <c r="D60" s="16" t="s">
        <v>284</v>
      </c>
      <c r="E60" t="s">
        <v>711</v>
      </c>
      <c r="F60" s="16" t="s">
        <v>288</v>
      </c>
      <c r="G60" t="s">
        <v>209</v>
      </c>
      <c r="H60" s="21">
        <v>1.0317650030218022</v>
      </c>
    </row>
    <row r="61" spans="2:8" x14ac:dyDescent="0.3">
      <c r="B61" s="16" t="s">
        <v>423</v>
      </c>
      <c r="C61" s="16" t="s">
        <v>152</v>
      </c>
      <c r="D61" s="16" t="s">
        <v>424</v>
      </c>
      <c r="E61" t="s">
        <v>675</v>
      </c>
      <c r="F61" s="16" t="s">
        <v>30</v>
      </c>
      <c r="G61" t="s">
        <v>100</v>
      </c>
      <c r="H61" s="21">
        <v>1.0298572512388957</v>
      </c>
    </row>
    <row r="62" spans="2:8" x14ac:dyDescent="0.3">
      <c r="B62" s="16" t="s">
        <v>31</v>
      </c>
      <c r="C62" s="16" t="s">
        <v>17</v>
      </c>
      <c r="D62" s="16" t="s">
        <v>32</v>
      </c>
      <c r="E62" t="s">
        <v>697</v>
      </c>
      <c r="F62" s="16" t="s">
        <v>38</v>
      </c>
      <c r="G62" t="s">
        <v>24</v>
      </c>
      <c r="H62" s="21">
        <v>1.0248778791786763</v>
      </c>
    </row>
    <row r="63" spans="2:8" x14ac:dyDescent="0.3">
      <c r="B63" s="16" t="s">
        <v>39</v>
      </c>
      <c r="C63" s="16" t="s">
        <v>40</v>
      </c>
      <c r="D63" s="16" t="s">
        <v>41</v>
      </c>
      <c r="E63" t="s">
        <v>659</v>
      </c>
      <c r="F63" s="16" t="s">
        <v>30</v>
      </c>
      <c r="G63" t="s">
        <v>46</v>
      </c>
      <c r="H63" s="21">
        <v>1.0247230746247458</v>
      </c>
    </row>
    <row r="64" spans="2:8" x14ac:dyDescent="0.3">
      <c r="B64" s="16" t="s">
        <v>555</v>
      </c>
      <c r="C64" s="16" t="s">
        <v>556</v>
      </c>
      <c r="D64" s="16" t="s">
        <v>557</v>
      </c>
      <c r="E64" t="s">
        <v>697</v>
      </c>
      <c r="F64" s="16" t="s">
        <v>38</v>
      </c>
      <c r="G64" t="s">
        <v>24</v>
      </c>
      <c r="H64" s="21">
        <v>1.0231221997282633</v>
      </c>
    </row>
    <row r="65" spans="2:8" x14ac:dyDescent="0.3">
      <c r="B65" s="16" t="s">
        <v>432</v>
      </c>
      <c r="C65" s="16" t="s">
        <v>433</v>
      </c>
      <c r="D65" s="16" t="s">
        <v>434</v>
      </c>
      <c r="E65" t="s">
        <v>697</v>
      </c>
      <c r="F65" s="16" t="s">
        <v>38</v>
      </c>
      <c r="G65" t="s">
        <v>24</v>
      </c>
      <c r="H65" s="21">
        <v>1.0196108408274369</v>
      </c>
    </row>
    <row r="66" spans="2:8" x14ac:dyDescent="0.3">
      <c r="B66" s="16" t="s">
        <v>441</v>
      </c>
      <c r="C66" s="16" t="s">
        <v>439</v>
      </c>
      <c r="D66" s="16" t="s">
        <v>440</v>
      </c>
      <c r="E66" t="s">
        <v>705</v>
      </c>
      <c r="F66" s="16" t="s">
        <v>38</v>
      </c>
      <c r="G66" t="s">
        <v>56</v>
      </c>
      <c r="H66" s="21">
        <v>1.0115448246963885</v>
      </c>
    </row>
    <row r="67" spans="2:8" x14ac:dyDescent="0.3">
      <c r="B67" s="16" t="s">
        <v>244</v>
      </c>
      <c r="C67" s="16" t="s">
        <v>245</v>
      </c>
      <c r="D67" s="16" t="s">
        <v>246</v>
      </c>
      <c r="E67" t="s">
        <v>676</v>
      </c>
      <c r="F67" s="16" t="s">
        <v>30</v>
      </c>
      <c r="G67" t="s">
        <v>209</v>
      </c>
      <c r="H67" s="21">
        <v>1.0076564346343619</v>
      </c>
    </row>
    <row r="68" spans="2:8" x14ac:dyDescent="0.3">
      <c r="B68" s="16" t="s">
        <v>505</v>
      </c>
      <c r="C68" s="16" t="s">
        <v>506</v>
      </c>
      <c r="D68" s="16" t="s">
        <v>507</v>
      </c>
      <c r="E68" t="s">
        <v>698</v>
      </c>
      <c r="F68" s="16" t="s">
        <v>84</v>
      </c>
      <c r="G68" t="s">
        <v>83</v>
      </c>
      <c r="H68" s="21">
        <v>1.0043756970681412</v>
      </c>
    </row>
    <row r="69" spans="2:8" x14ac:dyDescent="0.3">
      <c r="B69" s="16" t="s">
        <v>16</v>
      </c>
      <c r="C69" s="16" t="s">
        <v>17</v>
      </c>
      <c r="D69" s="16" t="s">
        <v>18</v>
      </c>
      <c r="E69" t="s">
        <v>657</v>
      </c>
      <c r="F69" s="16" t="s">
        <v>30</v>
      </c>
      <c r="G69" t="s">
        <v>24</v>
      </c>
      <c r="H69" s="21">
        <v>1.0033708059111153</v>
      </c>
    </row>
    <row r="70" spans="2:8" x14ac:dyDescent="0.3">
      <c r="B70" s="16" t="s">
        <v>260</v>
      </c>
      <c r="C70" s="16" t="s">
        <v>261</v>
      </c>
      <c r="D70" s="16" t="s">
        <v>262</v>
      </c>
      <c r="E70" t="s">
        <v>707</v>
      </c>
      <c r="F70" s="16" t="s">
        <v>38</v>
      </c>
      <c r="G70" t="s">
        <v>209</v>
      </c>
      <c r="H70" s="21">
        <v>0.99880300556552815</v>
      </c>
    </row>
    <row r="71" spans="2:8" x14ac:dyDescent="0.3">
      <c r="B71" s="16" t="s">
        <v>202</v>
      </c>
      <c r="C71" s="16" t="s">
        <v>203</v>
      </c>
      <c r="D71" s="16" t="s">
        <v>204</v>
      </c>
      <c r="E71" t="s">
        <v>707</v>
      </c>
      <c r="F71" s="16" t="s">
        <v>38</v>
      </c>
      <c r="G71" t="s">
        <v>209</v>
      </c>
      <c r="H71" s="21">
        <v>0.99839438576235118</v>
      </c>
    </row>
    <row r="72" spans="2:8" x14ac:dyDescent="0.3">
      <c r="B72" s="16" t="s">
        <v>150</v>
      </c>
      <c r="C72" s="16" t="s">
        <v>151</v>
      </c>
      <c r="D72" s="16" t="s">
        <v>152</v>
      </c>
      <c r="E72" t="s">
        <v>667</v>
      </c>
      <c r="F72" s="16" t="s">
        <v>30</v>
      </c>
      <c r="G72" t="s">
        <v>143</v>
      </c>
      <c r="H72" s="21">
        <v>0.9973994158243914</v>
      </c>
    </row>
    <row r="73" spans="2:8" x14ac:dyDescent="0.3">
      <c r="B73" s="16" t="s">
        <v>317</v>
      </c>
      <c r="C73" s="16" t="s">
        <v>318</v>
      </c>
      <c r="D73" s="16" t="s">
        <v>319</v>
      </c>
      <c r="E73" t="s">
        <v>698</v>
      </c>
      <c r="F73" s="16" t="s">
        <v>84</v>
      </c>
      <c r="G73" t="s">
        <v>135</v>
      </c>
      <c r="H73" s="21">
        <v>0.99673510371251228</v>
      </c>
    </row>
    <row r="74" spans="2:8" x14ac:dyDescent="0.3">
      <c r="B74" s="16" t="s">
        <v>85</v>
      </c>
      <c r="C74" s="16" t="s">
        <v>86</v>
      </c>
      <c r="D74" s="16" t="s">
        <v>87</v>
      </c>
      <c r="E74" t="s">
        <v>699</v>
      </c>
      <c r="F74" s="16" t="s">
        <v>38</v>
      </c>
      <c r="G74" t="s">
        <v>92</v>
      </c>
      <c r="H74" s="21">
        <v>0.99544589573518871</v>
      </c>
    </row>
    <row r="75" spans="2:8" x14ac:dyDescent="0.3">
      <c r="B75" s="16" t="s">
        <v>576</v>
      </c>
      <c r="C75" s="16" t="s">
        <v>577</v>
      </c>
      <c r="D75" s="16" t="s">
        <v>578</v>
      </c>
      <c r="E75" t="s">
        <v>687</v>
      </c>
      <c r="F75" s="16" t="s">
        <v>575</v>
      </c>
      <c r="G75" t="s">
        <v>340</v>
      </c>
      <c r="H75" s="21">
        <v>0.99543836945972153</v>
      </c>
    </row>
    <row r="76" spans="2:8" x14ac:dyDescent="0.3">
      <c r="B76" s="16" t="s">
        <v>289</v>
      </c>
      <c r="C76" s="16" t="s">
        <v>528</v>
      </c>
      <c r="D76" s="16" t="s">
        <v>529</v>
      </c>
      <c r="E76" t="s">
        <v>710</v>
      </c>
      <c r="F76" s="16" t="s">
        <v>84</v>
      </c>
      <c r="G76" t="s">
        <v>56</v>
      </c>
      <c r="H76" s="21">
        <v>0.99458027685774264</v>
      </c>
    </row>
    <row r="77" spans="2:8" x14ac:dyDescent="0.3">
      <c r="B77" s="16" t="s">
        <v>597</v>
      </c>
      <c r="C77" s="16" t="s">
        <v>598</v>
      </c>
      <c r="D77" s="16" t="s">
        <v>599</v>
      </c>
      <c r="E77" t="s">
        <v>716</v>
      </c>
      <c r="F77" s="16" t="s">
        <v>603</v>
      </c>
      <c r="G77" t="s">
        <v>209</v>
      </c>
      <c r="H77" s="21">
        <v>0.99294612171999186</v>
      </c>
    </row>
    <row r="78" spans="2:8" x14ac:dyDescent="0.3">
      <c r="B78" s="16" t="s">
        <v>450</v>
      </c>
      <c r="C78" s="16" t="s">
        <v>451</v>
      </c>
      <c r="D78" s="16" t="s">
        <v>452</v>
      </c>
      <c r="E78" t="s">
        <v>699</v>
      </c>
      <c r="F78" s="16" t="s">
        <v>38</v>
      </c>
      <c r="G78" t="s">
        <v>92</v>
      </c>
      <c r="H78" s="21">
        <v>0.98963887331610101</v>
      </c>
    </row>
    <row r="79" spans="2:8" x14ac:dyDescent="0.3">
      <c r="B79" s="16" t="s">
        <v>619</v>
      </c>
      <c r="C79" s="16" t="s">
        <v>620</v>
      </c>
      <c r="D79" s="16" t="s">
        <v>621</v>
      </c>
      <c r="E79" t="s">
        <v>701</v>
      </c>
      <c r="F79" s="16" t="s">
        <v>398</v>
      </c>
      <c r="G79" t="s">
        <v>24</v>
      </c>
      <c r="H79" s="21">
        <v>0.989617983549546</v>
      </c>
    </row>
    <row r="80" spans="2:8" x14ac:dyDescent="0.3">
      <c r="B80" s="16" t="s">
        <v>488</v>
      </c>
      <c r="C80" s="16" t="s">
        <v>489</v>
      </c>
      <c r="D80" s="16" t="s">
        <v>490</v>
      </c>
      <c r="E80" t="s">
        <v>690</v>
      </c>
      <c r="F80" s="16" t="s">
        <v>30</v>
      </c>
      <c r="G80" t="s">
        <v>92</v>
      </c>
      <c r="H80" s="21">
        <v>0.98719381124490613</v>
      </c>
    </row>
    <row r="81" spans="2:8" x14ac:dyDescent="0.3">
      <c r="B81" s="16" t="s">
        <v>250</v>
      </c>
      <c r="C81" s="16" t="s">
        <v>251</v>
      </c>
      <c r="D81" s="16" t="s">
        <v>252</v>
      </c>
      <c r="E81" t="s">
        <v>677</v>
      </c>
      <c r="F81" s="16" t="s">
        <v>30</v>
      </c>
      <c r="G81" t="s">
        <v>92</v>
      </c>
      <c r="H81" s="21">
        <v>0.98566564745040941</v>
      </c>
    </row>
    <row r="82" spans="2:8" x14ac:dyDescent="0.3">
      <c r="B82" s="16" t="s">
        <v>85</v>
      </c>
      <c r="C82" s="16" t="s">
        <v>539</v>
      </c>
      <c r="D82" s="16" t="s">
        <v>540</v>
      </c>
      <c r="E82" t="s">
        <v>677</v>
      </c>
      <c r="F82" s="16" t="s">
        <v>30</v>
      </c>
      <c r="G82" t="s">
        <v>92</v>
      </c>
      <c r="H82" s="21">
        <v>0.98352621813811458</v>
      </c>
    </row>
    <row r="83" spans="2:8" x14ac:dyDescent="0.3">
      <c r="B83" s="16" t="s">
        <v>306</v>
      </c>
      <c r="C83" s="16" t="s">
        <v>307</v>
      </c>
      <c r="D83" s="16" t="s">
        <v>87</v>
      </c>
      <c r="E83" t="s">
        <v>682</v>
      </c>
      <c r="F83" s="16" t="s">
        <v>38</v>
      </c>
      <c r="G83" t="s">
        <v>135</v>
      </c>
      <c r="H83" s="21">
        <v>0.98158805654644021</v>
      </c>
    </row>
    <row r="84" spans="2:8" x14ac:dyDescent="0.3">
      <c r="B84" s="16" t="s">
        <v>393</v>
      </c>
      <c r="C84" s="16" t="s">
        <v>394</v>
      </c>
      <c r="D84" s="16" t="s">
        <v>138</v>
      </c>
      <c r="E84" t="s">
        <v>701</v>
      </c>
      <c r="F84" s="16" t="s">
        <v>398</v>
      </c>
      <c r="G84" t="s">
        <v>24</v>
      </c>
      <c r="H84" s="21">
        <v>0.97996174657227375</v>
      </c>
    </row>
    <row r="85" spans="2:8" x14ac:dyDescent="0.3">
      <c r="B85" s="16" t="s">
        <v>222</v>
      </c>
      <c r="C85" s="16" t="s">
        <v>223</v>
      </c>
      <c r="D85" s="16" t="s">
        <v>176</v>
      </c>
      <c r="E85" t="s">
        <v>702</v>
      </c>
      <c r="F85" s="16" t="s">
        <v>162</v>
      </c>
      <c r="G85" t="s">
        <v>100</v>
      </c>
      <c r="H85" s="21">
        <v>0.97499071837116824</v>
      </c>
    </row>
    <row r="86" spans="2:8" x14ac:dyDescent="0.3">
      <c r="B86" s="16" t="s">
        <v>323</v>
      </c>
      <c r="C86" s="16" t="s">
        <v>324</v>
      </c>
      <c r="D86" s="16" t="s">
        <v>325</v>
      </c>
      <c r="E86" t="s">
        <v>710</v>
      </c>
      <c r="F86" s="16" t="s">
        <v>84</v>
      </c>
      <c r="G86" t="s">
        <v>143</v>
      </c>
      <c r="H86" s="21">
        <v>0.97171531069586692</v>
      </c>
    </row>
    <row r="87" spans="2:8" x14ac:dyDescent="0.3">
      <c r="B87" s="16" t="s">
        <v>128</v>
      </c>
      <c r="C87" s="16" t="s">
        <v>211</v>
      </c>
      <c r="D87" s="16" t="s">
        <v>212</v>
      </c>
      <c r="E87" t="s">
        <v>659</v>
      </c>
      <c r="F87" s="16" t="s">
        <v>30</v>
      </c>
      <c r="G87" t="s">
        <v>46</v>
      </c>
      <c r="H87" s="21">
        <v>0.96763836472596454</v>
      </c>
    </row>
    <row r="88" spans="2:8" x14ac:dyDescent="0.3">
      <c r="B88" s="16" t="s">
        <v>128</v>
      </c>
      <c r="C88" s="16" t="s">
        <v>129</v>
      </c>
      <c r="D88" s="16" t="s">
        <v>130</v>
      </c>
      <c r="E88" t="s">
        <v>698</v>
      </c>
      <c r="F88" s="16" t="s">
        <v>84</v>
      </c>
      <c r="G88" t="s">
        <v>135</v>
      </c>
      <c r="H88" s="21">
        <v>0.95604597701149441</v>
      </c>
    </row>
    <row r="89" spans="2:8" x14ac:dyDescent="0.3">
      <c r="B89" s="16" t="s">
        <v>567</v>
      </c>
      <c r="C89" s="16" t="s">
        <v>568</v>
      </c>
      <c r="D89" s="16" t="s">
        <v>569</v>
      </c>
      <c r="E89" t="s">
        <v>690</v>
      </c>
      <c r="F89" s="16" t="s">
        <v>575</v>
      </c>
      <c r="G89" t="s">
        <v>92</v>
      </c>
      <c r="H89" s="21">
        <v>0.95540800431937423</v>
      </c>
    </row>
    <row r="90" spans="2:8" x14ac:dyDescent="0.3">
      <c r="B90" s="16" t="s">
        <v>586</v>
      </c>
      <c r="C90" s="16" t="s">
        <v>587</v>
      </c>
      <c r="D90" s="16" t="s">
        <v>126</v>
      </c>
      <c r="E90" t="s">
        <v>693</v>
      </c>
      <c r="F90" s="16" t="s">
        <v>575</v>
      </c>
      <c r="G90" t="s">
        <v>118</v>
      </c>
      <c r="H90" s="21">
        <v>0.9524894603095071</v>
      </c>
    </row>
    <row r="91" spans="2:8" x14ac:dyDescent="0.3">
      <c r="B91" s="16" t="s">
        <v>358</v>
      </c>
      <c r="C91" s="16" t="s">
        <v>359</v>
      </c>
      <c r="D91" s="16" t="s">
        <v>360</v>
      </c>
      <c r="E91" t="s">
        <v>705</v>
      </c>
      <c r="F91" s="16" t="s">
        <v>38</v>
      </c>
      <c r="G91" t="s">
        <v>365</v>
      </c>
      <c r="H91" s="21">
        <v>0.9463811814207076</v>
      </c>
    </row>
    <row r="92" spans="2:8" x14ac:dyDescent="0.3">
      <c r="B92" s="16" t="s">
        <v>266</v>
      </c>
      <c r="C92" s="16" t="s">
        <v>267</v>
      </c>
      <c r="D92" s="16" t="s">
        <v>268</v>
      </c>
      <c r="E92" t="s">
        <v>675</v>
      </c>
      <c r="F92" s="16" t="s">
        <v>30</v>
      </c>
      <c r="G92" t="s">
        <v>100</v>
      </c>
      <c r="H92" s="21">
        <v>0.92118955507368805</v>
      </c>
    </row>
    <row r="93" spans="2:8" x14ac:dyDescent="0.3">
      <c r="B93" s="16" t="s">
        <v>544</v>
      </c>
      <c r="C93" s="16" t="s">
        <v>545</v>
      </c>
      <c r="D93" s="16" t="s">
        <v>146</v>
      </c>
      <c r="E93" t="s">
        <v>663</v>
      </c>
      <c r="F93" s="16" t="s">
        <v>84</v>
      </c>
      <c r="G93" t="s">
        <v>83</v>
      </c>
      <c r="H93" s="21">
        <v>0.91802088473179089</v>
      </c>
    </row>
    <row r="94" spans="2:8" x14ac:dyDescent="0.3">
      <c r="B94" s="16" t="s">
        <v>604</v>
      </c>
      <c r="C94" s="16" t="s">
        <v>605</v>
      </c>
      <c r="D94" s="16" t="s">
        <v>606</v>
      </c>
      <c r="E94" t="s">
        <v>718</v>
      </c>
      <c r="F94" s="16" t="s">
        <v>612</v>
      </c>
      <c r="G94" t="s">
        <v>611</v>
      </c>
      <c r="H94" s="21">
        <v>0.90163026019916448</v>
      </c>
    </row>
    <row r="95" spans="2:8" x14ac:dyDescent="0.3">
      <c r="B95" s="16" t="s">
        <v>49</v>
      </c>
      <c r="C95" s="16" t="s">
        <v>50</v>
      </c>
      <c r="D95" s="16" t="s">
        <v>51</v>
      </c>
      <c r="E95" t="s">
        <v>660</v>
      </c>
      <c r="F95" s="16" t="s">
        <v>30</v>
      </c>
      <c r="G95" t="s">
        <v>56</v>
      </c>
      <c r="H95" s="21">
        <v>0.89912103544822064</v>
      </c>
    </row>
    <row r="96" spans="2:8" x14ac:dyDescent="0.3">
      <c r="B96" s="16" t="s">
        <v>613</v>
      </c>
      <c r="C96" s="16" t="s">
        <v>614</v>
      </c>
      <c r="D96" s="16" t="s">
        <v>615</v>
      </c>
      <c r="E96" t="s">
        <v>695</v>
      </c>
      <c r="F96" s="16" t="s">
        <v>603</v>
      </c>
      <c r="G96" t="s">
        <v>135</v>
      </c>
      <c r="H96" s="21">
        <v>0.88016224071872129</v>
      </c>
    </row>
    <row r="97" spans="2:8" x14ac:dyDescent="0.3">
      <c r="B97" s="16" t="s">
        <v>386</v>
      </c>
      <c r="C97" s="16" t="s">
        <v>387</v>
      </c>
      <c r="D97" s="16" t="s">
        <v>198</v>
      </c>
      <c r="E97" t="s">
        <v>660</v>
      </c>
      <c r="F97" s="16" t="s">
        <v>30</v>
      </c>
      <c r="G97" t="s">
        <v>392</v>
      </c>
      <c r="H97" s="21">
        <v>0.8472402649345665</v>
      </c>
    </row>
    <row r="98" spans="2:8" x14ac:dyDescent="0.3">
      <c r="B98" s="16" t="s">
        <v>522</v>
      </c>
      <c r="C98" s="16" t="s">
        <v>523</v>
      </c>
      <c r="D98" s="16" t="s">
        <v>524</v>
      </c>
      <c r="E98" t="s">
        <v>719</v>
      </c>
      <c r="F98" s="16" t="s">
        <v>38</v>
      </c>
      <c r="G98" t="s">
        <v>143</v>
      </c>
      <c r="H98" s="21">
        <v>0.74204729816977999</v>
      </c>
    </row>
    <row r="99" spans="2:8" x14ac:dyDescent="0.3">
      <c r="E99" t="s">
        <v>707</v>
      </c>
    </row>
  </sheetData>
  <sortState ref="B2:K97">
    <sortCondition descending="1" ref="H2:H9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2" workbookViewId="0">
      <selection activeCell="L20" sqref="L20"/>
    </sheetView>
  </sheetViews>
  <sheetFormatPr baseColWidth="10" defaultRowHeight="13.8" x14ac:dyDescent="0.3"/>
  <cols>
    <col min="1" max="1" width="4.33203125" bestFit="1" customWidth="1"/>
    <col min="2" max="2" width="15.6640625" customWidth="1"/>
    <col min="3" max="3" width="16.33203125" bestFit="1" customWidth="1"/>
  </cols>
  <sheetData>
    <row r="1" spans="1:3" x14ac:dyDescent="0.3">
      <c r="A1" t="s">
        <v>8</v>
      </c>
      <c r="B1" t="s">
        <v>629</v>
      </c>
      <c r="C1" t="s">
        <v>630</v>
      </c>
    </row>
    <row r="2" spans="1:3" x14ac:dyDescent="0.3">
      <c r="A2">
        <v>171</v>
      </c>
      <c r="B2" t="s">
        <v>631</v>
      </c>
      <c r="C2">
        <v>5.6318484848484847</v>
      </c>
    </row>
    <row r="3" spans="1:3" x14ac:dyDescent="0.3">
      <c r="A3">
        <v>172</v>
      </c>
      <c r="B3" t="s">
        <v>632</v>
      </c>
      <c r="C3">
        <v>5.4889818780889659</v>
      </c>
    </row>
    <row r="4" spans="1:3" x14ac:dyDescent="0.3">
      <c r="A4">
        <v>174</v>
      </c>
      <c r="B4" t="s">
        <v>633</v>
      </c>
      <c r="C4">
        <v>6.5536842105263178</v>
      </c>
    </row>
    <row r="5" spans="1:3" x14ac:dyDescent="0.3">
      <c r="A5">
        <v>175</v>
      </c>
      <c r="B5" t="s">
        <v>634</v>
      </c>
      <c r="C5">
        <v>7.4272536585365856</v>
      </c>
    </row>
    <row r="6" spans="1:3" x14ac:dyDescent="0.3">
      <c r="A6">
        <v>176</v>
      </c>
      <c r="B6" t="s">
        <v>635</v>
      </c>
      <c r="C6">
        <v>7.3709905660377339</v>
      </c>
    </row>
    <row r="7" spans="1:3" x14ac:dyDescent="0.3">
      <c r="A7">
        <v>240</v>
      </c>
      <c r="B7" t="s">
        <v>636</v>
      </c>
      <c r="C7">
        <v>5.5104646017699137</v>
      </c>
    </row>
    <row r="8" spans="1:3" x14ac:dyDescent="0.3">
      <c r="A8">
        <v>242</v>
      </c>
      <c r="B8" t="s">
        <v>637</v>
      </c>
      <c r="C8">
        <v>5.5035473251028817</v>
      </c>
    </row>
    <row r="9" spans="1:3" x14ac:dyDescent="0.3">
      <c r="A9">
        <v>243</v>
      </c>
      <c r="B9" t="s">
        <v>638</v>
      </c>
      <c r="C9">
        <v>5.3293103448275874</v>
      </c>
    </row>
    <row r="10" spans="1:3" x14ac:dyDescent="0.3">
      <c r="A10">
        <v>244</v>
      </c>
      <c r="B10" t="s">
        <v>639</v>
      </c>
      <c r="C10">
        <v>4.9294679487179485</v>
      </c>
    </row>
    <row r="11" spans="1:3" x14ac:dyDescent="0.3">
      <c r="A11">
        <v>245</v>
      </c>
      <c r="B11" t="s">
        <v>640</v>
      </c>
      <c r="C11">
        <v>5.0050559210526302</v>
      </c>
    </row>
    <row r="12" spans="1:3" x14ac:dyDescent="0.3">
      <c r="A12">
        <v>251</v>
      </c>
      <c r="B12" t="s">
        <v>641</v>
      </c>
      <c r="C12">
        <v>5.7252777777777775</v>
      </c>
    </row>
    <row r="13" spans="1:3" x14ac:dyDescent="0.3">
      <c r="A13">
        <v>301</v>
      </c>
      <c r="B13" t="s">
        <v>642</v>
      </c>
      <c r="C13">
        <v>6.8349606741573075</v>
      </c>
    </row>
    <row r="14" spans="1:3" x14ac:dyDescent="0.3">
      <c r="A14">
        <v>302</v>
      </c>
      <c r="B14" t="s">
        <v>643</v>
      </c>
      <c r="C14">
        <v>6.7339857651245536</v>
      </c>
    </row>
    <row r="15" spans="1:3" x14ac:dyDescent="0.3">
      <c r="A15">
        <v>303</v>
      </c>
      <c r="B15" t="s">
        <v>644</v>
      </c>
      <c r="C15">
        <v>6.2208046875000012</v>
      </c>
    </row>
    <row r="16" spans="1:3" x14ac:dyDescent="0.3">
      <c r="A16">
        <v>304</v>
      </c>
      <c r="B16" t="s">
        <v>645</v>
      </c>
      <c r="C16">
        <v>6.543801152737756</v>
      </c>
    </row>
    <row r="17" spans="1:3" x14ac:dyDescent="0.3">
      <c r="A17">
        <v>351</v>
      </c>
      <c r="B17" t="s">
        <v>646</v>
      </c>
      <c r="C17">
        <v>6.3118808664259944</v>
      </c>
    </row>
    <row r="18" spans="1:3" x14ac:dyDescent="0.3">
      <c r="A18">
        <v>352</v>
      </c>
      <c r="B18" t="s">
        <v>647</v>
      </c>
      <c r="C18">
        <v>5.8945701357466103</v>
      </c>
    </row>
    <row r="19" spans="1:3" x14ac:dyDescent="0.3">
      <c r="A19">
        <v>401</v>
      </c>
      <c r="B19" t="s">
        <v>648</v>
      </c>
      <c r="C19">
        <v>7.3417880794701977</v>
      </c>
    </row>
    <row r="20" spans="1:3" x14ac:dyDescent="0.3">
      <c r="A20">
        <v>451</v>
      </c>
      <c r="B20" t="s">
        <v>649</v>
      </c>
      <c r="C20">
        <v>6.7323081081081098</v>
      </c>
    </row>
    <row r="21" spans="1:3" x14ac:dyDescent="0.3">
      <c r="A21">
        <v>501</v>
      </c>
      <c r="B21" t="s">
        <v>650</v>
      </c>
      <c r="C21">
        <v>5.3729728682170563</v>
      </c>
    </row>
    <row r="22" spans="1:3" x14ac:dyDescent="0.3">
      <c r="A22">
        <v>502</v>
      </c>
      <c r="B22" t="s">
        <v>651</v>
      </c>
      <c r="C22">
        <v>5.7108111888111885</v>
      </c>
    </row>
    <row r="23" spans="1:3" x14ac:dyDescent="0.3">
      <c r="A23">
        <v>720</v>
      </c>
      <c r="B23" t="s">
        <v>652</v>
      </c>
      <c r="C23">
        <v>6.8581149425287373</v>
      </c>
    </row>
    <row r="24" spans="1:3" x14ac:dyDescent="0.3">
      <c r="A24">
        <v>722</v>
      </c>
      <c r="B24" t="s">
        <v>653</v>
      </c>
      <c r="C24">
        <v>6.9484285714285718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lista publicar Iberoamérica</vt:lpstr>
      <vt:lpstr>media titulación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Josune Urzainki</dc:creator>
  <cp:lastModifiedBy>Diana Calatayud</cp:lastModifiedBy>
  <dcterms:created xsi:type="dcterms:W3CDTF">2017-04-03T09:24:21Z</dcterms:created>
  <dcterms:modified xsi:type="dcterms:W3CDTF">2017-06-14T07:26:10Z</dcterms:modified>
</cp:coreProperties>
</file>